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4"/>
  </bookViews>
  <sheets>
    <sheet name="Sheet1" sheetId="1" r:id="rId1"/>
    <sheet name="Sheet2" sheetId="2" r:id="rId2"/>
    <sheet name="Sheet3" sheetId="6" r:id="rId3"/>
    <sheet name="Sheet4" sheetId="4" r:id="rId4"/>
    <sheet name="Sheet5" sheetId="5" r:id="rId5"/>
  </sheets>
  <calcPr calcId="124519"/>
</workbook>
</file>

<file path=xl/calcChain.xml><?xml version="1.0" encoding="utf-8"?>
<calcChain xmlns="http://schemas.openxmlformats.org/spreadsheetml/2006/main">
  <c r="F16" i="5"/>
  <c r="F15"/>
  <c r="F14"/>
  <c r="F13"/>
  <c r="F12"/>
  <c r="F11"/>
  <c r="F10"/>
  <c r="F9"/>
  <c r="F8"/>
  <c r="F7"/>
  <c r="F6"/>
  <c r="F5"/>
  <c r="H18" i="4"/>
  <c r="H17"/>
  <c r="H16"/>
  <c r="H15"/>
  <c r="H14"/>
  <c r="H13"/>
  <c r="H12"/>
  <c r="H11"/>
  <c r="H10"/>
  <c r="H9"/>
  <c r="H8"/>
  <c r="H7"/>
  <c r="H19" s="1"/>
  <c r="H6"/>
  <c r="H5"/>
  <c r="I18" i="2"/>
  <c r="I17"/>
  <c r="I16"/>
  <c r="I15"/>
  <c r="I14"/>
  <c r="I13"/>
  <c r="I12"/>
  <c r="I11"/>
  <c r="I10"/>
  <c r="I9"/>
  <c r="I8"/>
  <c r="I7"/>
  <c r="I19" s="1"/>
  <c r="I6"/>
  <c r="I5"/>
  <c r="F16" i="1" l="1"/>
  <c r="F15"/>
  <c r="F14"/>
  <c r="F13"/>
  <c r="F12"/>
  <c r="F11"/>
  <c r="F10"/>
  <c r="F9"/>
  <c r="F8"/>
  <c r="F7"/>
  <c r="F6"/>
  <c r="F5"/>
</calcChain>
</file>

<file path=xl/sharedStrings.xml><?xml version="1.0" encoding="utf-8"?>
<sst xmlns="http://schemas.openxmlformats.org/spreadsheetml/2006/main" count="169" uniqueCount="78">
  <si>
    <t>RANCHI MUNICIPAL CORPORATION, RANCHI</t>
  </si>
  <si>
    <t xml:space="preserve">BILL OF QUANTITY </t>
  </si>
  <si>
    <r>
      <t xml:space="preserve">Name of Work :- </t>
    </r>
    <r>
      <rPr>
        <b/>
        <sz val="11"/>
        <color theme="1"/>
        <rFont val="Kruti Dev 010"/>
      </rPr>
      <t xml:space="preserve">adkafr fuokl ds ikl vkj0 lh0 lh0 dYkHkVZ dk fuekZ.k dk;ZA  </t>
    </r>
  </si>
  <si>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</si>
  <si>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</si>
  <si>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</si>
  <si>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</si>
  <si>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</si>
  <si>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</si>
  <si>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</si>
  <si>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</si>
  <si>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</si>
  <si>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</si>
  <si>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</si>
  <si>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</si>
  <si>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</si>
  <si>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</si>
  <si>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5.3.5.1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</si>
  <si>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</si>
  <si>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</si>
  <si>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</si>
  <si>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6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</si>
  <si>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</si>
  <si>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</si>
  <si>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</si>
  <si>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 xml:space="preserve"> Local Sand 42 KM </t>
  </si>
  <si>
    <t>Stone Chips  (lead 15 KM)</t>
  </si>
  <si>
    <t>Stone Boulder 29 km</t>
  </si>
  <si>
    <t>Earth ( Lead upto 1 K.M )</t>
  </si>
  <si>
    <t xml:space="preserve">                                                                                                        Ex. Engineer 
                                                                                                         Ranchi Municipal Corporation
                                                                                                         Ranchi</t>
  </si>
  <si>
    <r>
      <t>Name of Work :-</t>
    </r>
    <r>
      <rPr>
        <b/>
        <sz val="11"/>
        <color theme="1"/>
        <rFont val="Kruti Dev 010"/>
      </rPr>
      <t xml:space="preserve">dksdj cktkj nsoh eaMi jskM esa ukyh fuekZ.k dk;ZA </t>
    </r>
    <r>
      <rPr>
        <b/>
        <sz val="11"/>
        <color theme="1"/>
        <rFont val="Times New Roman"/>
        <family val="1"/>
      </rPr>
      <t xml:space="preserve">
</t>
    </r>
  </si>
  <si>
    <t>QTY</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</si>
  <si>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</si>
  <si>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4.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</si>
  <si>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</si>
  <si>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r>
      <t>Per M</t>
    </r>
    <r>
      <rPr>
        <b/>
        <vertAlign val="superscript"/>
        <sz val="10"/>
        <color theme="1"/>
        <rFont val="Times New Roman"/>
        <family val="1"/>
      </rPr>
      <t>3</t>
    </r>
  </si>
  <si>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</si>
  <si>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</si>
  <si>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5.7.2
+
5.7.11</t>
  </si>
  <si>
    <t>Providing 12mm  thick cement Plaster (1:4) including 1.5mm cement Punning ---------------do------------------E/I.</t>
  </si>
  <si>
    <t>Sqm</t>
  </si>
  <si>
    <t>7
5.3.30.1</t>
  </si>
  <si>
    <t>8
5.5.4
+
5.5.5
(a)</t>
  </si>
  <si>
    <t xml:space="preserve">Providing Tor steel reinforcement of 10mm, 12mm &amp; 10mm dia bars as per approved design and drawing excluding carriage of rods(srtaight or in coils) to work site cutting,bending and binding with annealed wire with cost of wire, removal of rust, placing the rods in position all complete as per building specification and direction of E/I.                                                       </t>
  </si>
  <si>
    <t xml:space="preserve"> Local Sand 13 KM </t>
  </si>
  <si>
    <t>Stone Boulder  (lead 29 KM)</t>
  </si>
  <si>
    <t>Total boq amount</t>
  </si>
  <si>
    <t xml:space="preserve">                                                                                                      Executive Engineer 
                                                                                                         Ranchi Municipal Corporation
                                                                                                         Ranchi</t>
  </si>
  <si>
    <t>2
5.1.1
+
5.1.2</t>
  </si>
  <si>
    <t>3
5.1.10</t>
  </si>
  <si>
    <t>4
8.6.8</t>
  </si>
  <si>
    <t>5
5.3.5.1</t>
  </si>
  <si>
    <t xml:space="preserve">                                                                                                        Assistant Engineer 
                                                                                                         Ranchi Municipal Corporation
                                                                                                         Ranchi</t>
  </si>
  <si>
    <r>
      <t>Name of Work :-</t>
    </r>
    <r>
      <rPr>
        <b/>
        <sz val="11"/>
        <color theme="1"/>
        <rFont val="Kruti Dev 010"/>
      </rPr>
      <t xml:space="preserve">Mh0 Vh0 468 ls Mh0 Vh0 481 rd ukyh fuekZ.k ,oa Mk;e.M fQYM ds fudV iqfy;k dk fuekZ.k dk;ZA </t>
    </r>
  </si>
  <si>
    <t>Labour for cleaning the work site before and after work etc and for head load of Materials</t>
  </si>
  <si>
    <t>Each</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</si>
  <si>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</si>
  <si>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6.
5.3.2.1</t>
  </si>
  <si>
    <t xml:space="preserve">Providing Precast R.C.C M 200 in normal mix (1:1.5:3) slab in foundation with approved quality of stone chips 20mm to 6mm size graded and clean coarse sand of F.M. 2.5 to 3 including all complete as per specification and direction of E/I                                                 </t>
  </si>
  <si>
    <t>8
5.5.5
(b)</t>
  </si>
  <si>
    <t>Local sand 42 km</t>
  </si>
  <si>
    <t xml:space="preserve">Sand 18 KM </t>
  </si>
  <si>
    <t>Stone Chips &amp; Dust  (lead 15 KM)</t>
  </si>
  <si>
    <t xml:space="preserve">                                                                                                       EX. Engineer 
                                                                                                         Ranchi Municipal Corporation
                                                                                                         Ranchi</t>
  </si>
  <si>
    <r>
      <t xml:space="preserve">Name of Work :- </t>
    </r>
    <r>
      <rPr>
        <b/>
        <sz val="11"/>
        <color theme="1"/>
        <rFont val="Kruti Dev 010"/>
      </rPr>
      <t xml:space="preserve">,fuey gkWLihVy] dssrkjh cxku esa ukyh fuekz.k ,oa isoj CykWd fcNkus dk dk;ZA </t>
    </r>
  </si>
  <si>
    <t>Labour for cleaning the work site before and after work etc</t>
  </si>
  <si>
    <t>2.
5.1.8</t>
  </si>
  <si>
    <t>Filling in  foundation trenches and plinth in layers not exceeding 150mm thick well watered, rammed, fully compacted and fine dressed ------do------------E/I.</t>
  </si>
  <si>
    <t>3
BCD
P-26</t>
  </si>
  <si>
    <t>Providing, Supplying of stoen dust in filing in foundation treches or in plinth including ramming and watering in lyaers not exceding 150mm thick with al -----------------do----------------- all complete as per specification and direction of E/I.</t>
  </si>
  <si>
    <r>
      <t>Per M</t>
    </r>
    <r>
      <rPr>
        <b/>
        <vertAlign val="superscript"/>
        <sz val="10"/>
        <color rgb="FF000000"/>
        <rFont val="Times New Roman"/>
        <family val="1"/>
      </rPr>
      <t>3</t>
    </r>
  </si>
  <si>
    <t>4
5.3.2</t>
  </si>
  <si>
    <t>5.
5.10.34</t>
  </si>
  <si>
    <t xml:space="preserve">Providing 15mm wide brick drain in cement mortar (1:6) with av. 150mm clear depth and 125mm apron--------------------------do--------------------- E/I. </t>
  </si>
  <si>
    <t>6
DSR
16.91</t>
  </si>
  <si>
    <t xml:space="preserve">Providing and laying  factory made chamfered edge cement Concrete paver blocks in foothpath, Parks, lawns, drive ways  --------------------------do--------------------- E/I. </t>
  </si>
  <si>
    <t xml:space="preserve">Sand 42  KM </t>
  </si>
  <si>
    <t>Stone Dust  (lead 15 KM)</t>
  </si>
</sst>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sz val="8"/>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vertAlign val="superscript"/>
      <sz val="10"/>
      <color theme="1"/>
      <name val="Times New Roman"/>
      <family val="1"/>
    </font>
    <font>
      <b/>
      <sz val="10"/>
      <color rgb="FF000000"/>
      <name val="Times New Roman"/>
      <family val="1"/>
    </font>
    <font>
      <b/>
      <sz val="8.5"/>
      <color rgb="FF000000"/>
      <name val="Times New Roman"/>
      <family val="1"/>
    </font>
    <font>
      <b/>
      <vertAlign val="superscript"/>
      <sz val="10"/>
      <color rgb="FF000000"/>
      <name val="Times New Roman"/>
      <family val="1"/>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7" fillId="0" borderId="4" xfId="0" applyFont="1" applyBorder="1" applyAlignment="1">
      <alignment horizontal="justify" vertical="top" wrapText="1"/>
    </xf>
    <xf numFmtId="2" fontId="8" fillId="3" borderId="5"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2" fontId="7" fillId="0" borderId="5" xfId="0" applyNumberFormat="1" applyFont="1" applyBorder="1" applyAlignment="1">
      <alignment horizontal="center" vertical="center" wrapText="1"/>
    </xf>
    <xf numFmtId="0" fontId="9" fillId="0" borderId="4" xfId="0" applyFont="1" applyBorder="1" applyAlignment="1">
      <alignment vertical="center" wrapText="1"/>
    </xf>
    <xf numFmtId="2" fontId="8"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9" fillId="0" borderId="4" xfId="0" applyFont="1" applyBorder="1" applyAlignment="1">
      <alignment horizontal="justify" vertical="top" wrapText="1"/>
    </xf>
    <xf numFmtId="0" fontId="11" fillId="0" borderId="4" xfId="0" applyFont="1" applyBorder="1" applyAlignment="1">
      <alignment horizontal="center" vertical="center" wrapText="1"/>
    </xf>
    <xf numFmtId="0" fontId="12" fillId="0" borderId="4" xfId="0" applyFont="1" applyBorder="1" applyAlignment="1">
      <alignment horizontal="justify" vertical="top" wrapText="1"/>
    </xf>
    <xf numFmtId="0" fontId="0" fillId="0" borderId="4" xfId="0" applyBorder="1" applyAlignment="1">
      <alignment horizontal="center"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2" fontId="1" fillId="0" borderId="4" xfId="0" applyNumberFormat="1"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right" vertical="center"/>
    </xf>
    <xf numFmtId="2" fontId="1" fillId="0" borderId="0" xfId="0" applyNumberFormat="1" applyFont="1" applyBorder="1" applyAlignment="1">
      <alignment horizontal="center" vertical="center"/>
    </xf>
    <xf numFmtId="0" fontId="13" fillId="0" borderId="0" xfId="0" applyFont="1" applyBorder="1" applyAlignment="1">
      <alignment horizontal="center" vertical="center" wrapText="1"/>
    </xf>
    <xf numFmtId="0" fontId="2" fillId="0" borderId="0" xfId="0" applyFont="1" applyBorder="1" applyAlignment="1">
      <alignment vertical="top"/>
    </xf>
    <xf numFmtId="0" fontId="3" fillId="0" borderId="0" xfId="0" applyFont="1" applyBorder="1" applyAlignment="1">
      <alignment vertical="top" wrapText="1"/>
    </xf>
    <xf numFmtId="2" fontId="6" fillId="0" borderId="4" xfId="0" applyNumberFormat="1" applyFont="1" applyBorder="1" applyAlignment="1">
      <alignment horizontal="center" vertical="center" wrapText="1"/>
    </xf>
    <xf numFmtId="0" fontId="7" fillId="0" borderId="4" xfId="0" applyFont="1" applyBorder="1" applyAlignment="1">
      <alignment vertical="center" wrapText="1"/>
    </xf>
    <xf numFmtId="0" fontId="8" fillId="0" borderId="10" xfId="0" applyFont="1" applyBorder="1" applyAlignment="1">
      <alignment horizontal="justify" vertical="top" wrapText="1"/>
    </xf>
    <xf numFmtId="0" fontId="11" fillId="0" borderId="10" xfId="0" applyFont="1" applyBorder="1" applyAlignment="1">
      <alignment horizontal="center" wrapText="1"/>
    </xf>
    <xf numFmtId="0" fontId="8" fillId="0" borderId="10" xfId="0" applyFont="1" applyBorder="1" applyAlignment="1">
      <alignment horizontal="center" wrapText="1"/>
    </xf>
    <xf numFmtId="0" fontId="11" fillId="0" borderId="10"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Border="1"/>
    <xf numFmtId="0" fontId="12" fillId="0" borderId="4" xfId="0" applyFont="1" applyBorder="1" applyAlignment="1">
      <alignment horizontal="center" vertical="center" wrapText="1"/>
    </xf>
    <xf numFmtId="0" fontId="1" fillId="0" borderId="4"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5" fillId="2" borderId="4" xfId="0" applyFont="1" applyFill="1" applyBorder="1" applyAlignment="1">
      <alignment horizontal="center" vertical="center" wrapText="1"/>
    </xf>
    <xf numFmtId="0" fontId="9" fillId="0" borderId="4" xfId="0" applyFont="1" applyBorder="1" applyAlignment="1">
      <alignment horizontal="left" vertical="center" wrapText="1"/>
    </xf>
    <xf numFmtId="0" fontId="15" fillId="4"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2" fontId="8" fillId="3" borderId="0" xfId="0" applyNumberFormat="1" applyFont="1" applyFill="1" applyBorder="1" applyAlignment="1">
      <alignment horizontal="center" vertical="center" wrapText="1"/>
    </xf>
    <xf numFmtId="0" fontId="16" fillId="0" borderId="4" xfId="0" applyFont="1" applyBorder="1" applyAlignment="1">
      <alignment horizontal="center" wrapText="1"/>
    </xf>
    <xf numFmtId="0" fontId="15" fillId="0" borderId="4" xfId="0" applyFont="1" applyBorder="1" applyAlignment="1">
      <alignment wrapText="1"/>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8" fillId="0" borderId="4" xfId="0" applyFont="1" applyBorder="1" applyAlignment="1">
      <alignment vertical="top" wrapText="1"/>
    </xf>
    <xf numFmtId="20" fontId="11" fillId="0" borderId="4" xfId="0" applyNumberFormat="1" applyFont="1" applyBorder="1" applyAlignment="1">
      <alignment horizontal="center" vertical="center" wrapText="1"/>
    </xf>
    <xf numFmtId="0" fontId="8"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2"/>
  <sheetViews>
    <sheetView topLeftCell="A13" workbookViewId="0">
      <selection activeCell="F16" sqref="F16"/>
    </sheetView>
  </sheetViews>
  <sheetFormatPr defaultRowHeight="15"/>
  <cols>
    <col min="1" max="1" width="9" customWidth="1"/>
    <col min="2" max="2" width="44.140625" customWidth="1"/>
    <col min="3" max="3" width="10.28515625" customWidth="1"/>
    <col min="4" max="5" width="11.5703125" customWidth="1"/>
    <col min="6" max="6" width="12.140625" customWidth="1"/>
  </cols>
  <sheetData>
    <row r="1" spans="1:6" ht="18.75">
      <c r="A1" s="1" t="s">
        <v>0</v>
      </c>
      <c r="B1" s="2"/>
      <c r="C1" s="2"/>
      <c r="D1" s="2"/>
      <c r="E1" s="2"/>
      <c r="F1" s="2"/>
    </row>
    <row r="2" spans="1:6" ht="18.75">
      <c r="A2" s="3" t="s">
        <v>1</v>
      </c>
      <c r="B2" s="4"/>
      <c r="C2" s="4"/>
      <c r="D2" s="4"/>
      <c r="E2" s="4"/>
      <c r="F2" s="4"/>
    </row>
    <row r="3" spans="1:6" ht="28.5" customHeight="1">
      <c r="A3" s="5" t="s">
        <v>2</v>
      </c>
      <c r="B3" s="5"/>
      <c r="C3" s="5"/>
      <c r="D3" s="5"/>
      <c r="E3" s="5"/>
      <c r="F3" s="5"/>
    </row>
    <row r="4" spans="1:6">
      <c r="A4" s="6" t="s">
        <v>3</v>
      </c>
      <c r="B4" s="6" t="s">
        <v>4</v>
      </c>
      <c r="C4" s="6" t="s">
        <v>5</v>
      </c>
      <c r="D4" s="6" t="s">
        <v>6</v>
      </c>
      <c r="E4" s="6" t="s">
        <v>7</v>
      </c>
      <c r="F4" s="6" t="s">
        <v>8</v>
      </c>
    </row>
    <row r="5" spans="1:6" ht="114.75">
      <c r="A5" s="7" t="s">
        <v>9</v>
      </c>
      <c r="B5" s="8" t="s">
        <v>10</v>
      </c>
      <c r="C5" s="9">
        <v>3.76</v>
      </c>
      <c r="D5" s="10" t="s">
        <v>11</v>
      </c>
      <c r="E5" s="9">
        <v>120.53</v>
      </c>
      <c r="F5" s="11">
        <f t="shared" ref="F5:F15" si="0">E5*C5</f>
        <v>453.19279999999998</v>
      </c>
    </row>
    <row r="6" spans="1:6" ht="73.5">
      <c r="A6" s="7" t="s">
        <v>12</v>
      </c>
      <c r="B6" s="12" t="s">
        <v>13</v>
      </c>
      <c r="C6" s="13">
        <v>0.28000000000000003</v>
      </c>
      <c r="D6" s="14" t="s">
        <v>14</v>
      </c>
      <c r="E6" s="14">
        <v>223.35</v>
      </c>
      <c r="F6" s="11">
        <f t="shared" si="0"/>
        <v>62.538000000000004</v>
      </c>
    </row>
    <row r="7" spans="1:6" ht="41.25" customHeight="1">
      <c r="A7" s="7" t="s">
        <v>15</v>
      </c>
      <c r="B7" s="15" t="s">
        <v>16</v>
      </c>
      <c r="C7" s="13">
        <v>0.46</v>
      </c>
      <c r="D7" s="14" t="s">
        <v>14</v>
      </c>
      <c r="E7" s="14">
        <v>1149.1199999999999</v>
      </c>
      <c r="F7" s="11">
        <f t="shared" si="0"/>
        <v>528.59519999999998</v>
      </c>
    </row>
    <row r="8" spans="1:6" ht="102">
      <c r="A8" s="16" t="s">
        <v>17</v>
      </c>
      <c r="B8" s="8" t="s">
        <v>18</v>
      </c>
      <c r="C8" s="13">
        <v>1.64</v>
      </c>
      <c r="D8" s="14" t="s">
        <v>14</v>
      </c>
      <c r="E8" s="14">
        <v>5829</v>
      </c>
      <c r="F8" s="11">
        <f t="shared" si="0"/>
        <v>9559.56</v>
      </c>
    </row>
    <row r="9" spans="1:6" ht="102">
      <c r="A9" s="7" t="s">
        <v>19</v>
      </c>
      <c r="B9" s="8" t="s">
        <v>20</v>
      </c>
      <c r="C9" s="7">
        <v>0.74</v>
      </c>
      <c r="D9" s="14" t="s">
        <v>14</v>
      </c>
      <c r="E9" s="14">
        <v>5489.86</v>
      </c>
      <c r="F9" s="11">
        <f t="shared" si="0"/>
        <v>4062.4963999999995</v>
      </c>
    </row>
    <row r="10" spans="1:6" ht="89.25">
      <c r="A10" s="16" t="s">
        <v>21</v>
      </c>
      <c r="B10" s="8" t="s">
        <v>22</v>
      </c>
      <c r="C10" s="7">
        <v>0.23200000000000001</v>
      </c>
      <c r="D10" s="14" t="s">
        <v>23</v>
      </c>
      <c r="E10" s="14">
        <v>65841.84</v>
      </c>
      <c r="F10" s="11">
        <f t="shared" si="0"/>
        <v>15275.30688</v>
      </c>
    </row>
    <row r="11" spans="1:6" ht="18.75">
      <c r="A11" s="7">
        <v>7</v>
      </c>
      <c r="B11" s="17" t="s">
        <v>24</v>
      </c>
      <c r="C11" s="13"/>
      <c r="D11" s="14"/>
      <c r="E11" s="14"/>
      <c r="F11" s="11">
        <f t="shared" si="0"/>
        <v>0</v>
      </c>
    </row>
    <row r="12" spans="1:6" ht="15.75">
      <c r="A12" s="7">
        <v>8</v>
      </c>
      <c r="B12" s="8" t="s">
        <v>25</v>
      </c>
      <c r="C12" s="13">
        <v>1.3</v>
      </c>
      <c r="D12" s="14" t="s">
        <v>14</v>
      </c>
      <c r="E12" s="14">
        <v>778.47</v>
      </c>
      <c r="F12" s="11">
        <f t="shared" si="0"/>
        <v>1012.0110000000001</v>
      </c>
    </row>
    <row r="13" spans="1:6" ht="15.75">
      <c r="A13" s="7">
        <v>9</v>
      </c>
      <c r="B13" s="8" t="s">
        <v>26</v>
      </c>
      <c r="C13" s="13">
        <v>2.04</v>
      </c>
      <c r="D13" s="14" t="s">
        <v>14</v>
      </c>
      <c r="E13" s="14">
        <v>415.78</v>
      </c>
      <c r="F13" s="11">
        <f t="shared" si="0"/>
        <v>848.19119999999998</v>
      </c>
    </row>
    <row r="14" spans="1:6" ht="15.75">
      <c r="A14" s="7">
        <v>10</v>
      </c>
      <c r="B14" s="8" t="s">
        <v>27</v>
      </c>
      <c r="C14" s="13">
        <v>0.46</v>
      </c>
      <c r="D14" s="14" t="s">
        <v>14</v>
      </c>
      <c r="E14" s="14">
        <v>719.8</v>
      </c>
      <c r="F14" s="11">
        <f t="shared" si="0"/>
        <v>331.108</v>
      </c>
    </row>
    <row r="15" spans="1:6" ht="15.75">
      <c r="A15" s="7">
        <v>11</v>
      </c>
      <c r="B15" s="8" t="s">
        <v>28</v>
      </c>
      <c r="C15" s="13">
        <v>3.76</v>
      </c>
      <c r="D15" s="14" t="s">
        <v>14</v>
      </c>
      <c r="E15" s="14">
        <v>169.47</v>
      </c>
      <c r="F15" s="11">
        <f t="shared" si="0"/>
        <v>637.20719999999994</v>
      </c>
    </row>
    <row r="16" spans="1:6">
      <c r="A16" s="18"/>
      <c r="B16" s="19"/>
      <c r="C16" s="20"/>
      <c r="D16" s="20"/>
      <c r="E16" s="21"/>
      <c r="F16" s="22">
        <f>SUM(F5:F15)</f>
        <v>32770.206679999996</v>
      </c>
    </row>
    <row r="17" spans="1:6">
      <c r="A17" s="23"/>
      <c r="B17" s="24"/>
      <c r="C17" s="24"/>
      <c r="D17" s="24"/>
      <c r="E17" s="24"/>
      <c r="F17" s="25"/>
    </row>
    <row r="18" spans="1:6" ht="15" customHeight="1">
      <c r="B18" s="26" t="s">
        <v>29</v>
      </c>
      <c r="C18" s="26"/>
      <c r="D18" s="26"/>
      <c r="E18" s="26"/>
      <c r="F18" s="26"/>
    </row>
    <row r="19" spans="1:6">
      <c r="B19" s="26"/>
      <c r="C19" s="26"/>
      <c r="D19" s="26"/>
      <c r="E19" s="26"/>
      <c r="F19" s="26"/>
    </row>
    <row r="20" spans="1:6">
      <c r="B20" s="26"/>
      <c r="C20" s="26"/>
      <c r="D20" s="26"/>
      <c r="E20" s="26"/>
      <c r="F20" s="26"/>
    </row>
    <row r="21" spans="1:6">
      <c r="B21" s="26"/>
      <c r="C21" s="26"/>
      <c r="D21" s="26"/>
      <c r="E21" s="26"/>
      <c r="F21" s="26"/>
    </row>
    <row r="22" spans="1:6">
      <c r="B22" s="26"/>
      <c r="C22" s="26"/>
      <c r="D22" s="26"/>
      <c r="E22" s="26"/>
      <c r="F22" s="26"/>
    </row>
  </sheetData>
  <mergeCells count="5">
    <mergeCell ref="A1:F1"/>
    <mergeCell ref="A2:F2"/>
    <mergeCell ref="A3:F3"/>
    <mergeCell ref="B16:E16"/>
    <mergeCell ref="B18:F2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24"/>
  <sheetViews>
    <sheetView topLeftCell="A13" workbookViewId="0">
      <selection activeCell="I19" sqref="I19"/>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1" t="s">
        <v>0</v>
      </c>
      <c r="B1" s="2"/>
      <c r="C1" s="2"/>
      <c r="D1" s="2"/>
      <c r="E1" s="2"/>
      <c r="F1" s="2"/>
      <c r="G1" s="2"/>
      <c r="H1" s="2"/>
      <c r="I1" s="2"/>
      <c r="J1" s="27"/>
    </row>
    <row r="2" spans="1:10" ht="18.75">
      <c r="A2" s="3" t="s">
        <v>1</v>
      </c>
      <c r="B2" s="4"/>
      <c r="C2" s="4"/>
      <c r="D2" s="4"/>
      <c r="E2" s="4"/>
      <c r="F2" s="4"/>
      <c r="G2" s="4"/>
      <c r="H2" s="4"/>
      <c r="I2" s="4"/>
      <c r="J2" s="27"/>
    </row>
    <row r="3" spans="1:10" ht="26.25" customHeight="1">
      <c r="A3" s="5" t="s">
        <v>30</v>
      </c>
      <c r="B3" s="5"/>
      <c r="C3" s="5"/>
      <c r="D3" s="5"/>
      <c r="E3" s="5"/>
      <c r="F3" s="5"/>
      <c r="G3" s="5"/>
      <c r="H3" s="5"/>
      <c r="I3" s="5"/>
      <c r="J3" s="28"/>
    </row>
    <row r="4" spans="1:10">
      <c r="A4" s="6" t="s">
        <v>3</v>
      </c>
      <c r="B4" s="6" t="s">
        <v>4</v>
      </c>
      <c r="C4" s="6">
        <v>3</v>
      </c>
      <c r="D4" s="6">
        <v>1</v>
      </c>
      <c r="E4" s="6">
        <v>2</v>
      </c>
      <c r="F4" s="6" t="s">
        <v>31</v>
      </c>
      <c r="G4" s="6" t="s">
        <v>6</v>
      </c>
      <c r="H4" s="6" t="s">
        <v>7</v>
      </c>
      <c r="I4" s="6" t="s">
        <v>8</v>
      </c>
    </row>
    <row r="5" spans="1:10" ht="102">
      <c r="A5" s="7" t="s">
        <v>9</v>
      </c>
      <c r="B5" s="8" t="s">
        <v>32</v>
      </c>
      <c r="C5" s="13">
        <v>80.72</v>
      </c>
      <c r="D5" s="13">
        <v>11.23</v>
      </c>
      <c r="E5" s="13">
        <v>20.8</v>
      </c>
      <c r="F5" s="7">
        <v>20.02</v>
      </c>
      <c r="G5" s="14" t="s">
        <v>11</v>
      </c>
      <c r="H5" s="14">
        <v>120.53</v>
      </c>
      <c r="I5" s="29">
        <f>H5*F5</f>
        <v>2413.0106000000001</v>
      </c>
    </row>
    <row r="6" spans="1:10" ht="89.25">
      <c r="A6" s="7" t="s">
        <v>12</v>
      </c>
      <c r="B6" s="30" t="s">
        <v>13</v>
      </c>
      <c r="C6" s="13">
        <v>7.51</v>
      </c>
      <c r="D6" s="13">
        <v>1.21</v>
      </c>
      <c r="E6" s="13">
        <v>1.95</v>
      </c>
      <c r="F6" s="7">
        <v>1.93</v>
      </c>
      <c r="G6" s="14" t="s">
        <v>14</v>
      </c>
      <c r="H6" s="14">
        <v>223.35</v>
      </c>
      <c r="I6" s="29">
        <f t="shared" ref="I6:I18" si="0">H6*F6</f>
        <v>431.06549999999999</v>
      </c>
    </row>
    <row r="7" spans="1:10" ht="63.75">
      <c r="A7" s="7" t="s">
        <v>15</v>
      </c>
      <c r="B7" s="8" t="s">
        <v>16</v>
      </c>
      <c r="C7" s="13">
        <v>12.51</v>
      </c>
      <c r="D7" s="13">
        <v>2.0099999999999998</v>
      </c>
      <c r="E7" s="13">
        <v>3.25</v>
      </c>
      <c r="F7" s="7">
        <v>4.9400000000000004</v>
      </c>
      <c r="G7" s="14" t="s">
        <v>14</v>
      </c>
      <c r="H7" s="14">
        <v>1149.1199999999999</v>
      </c>
      <c r="I7" s="29">
        <f t="shared" si="0"/>
        <v>5676.6527999999998</v>
      </c>
    </row>
    <row r="8" spans="1:10" ht="102.75" thickBot="1">
      <c r="A8" s="7" t="s">
        <v>33</v>
      </c>
      <c r="B8" s="31" t="s">
        <v>34</v>
      </c>
      <c r="C8" s="32">
        <v>2.66</v>
      </c>
      <c r="D8" s="33" t="s">
        <v>35</v>
      </c>
      <c r="E8" s="33">
        <v>5358.83</v>
      </c>
      <c r="F8" s="34">
        <v>3.01</v>
      </c>
      <c r="G8" s="14" t="s">
        <v>14</v>
      </c>
      <c r="H8" s="14">
        <v>5858.83</v>
      </c>
      <c r="I8" s="29">
        <f t="shared" si="0"/>
        <v>17635.078299999997</v>
      </c>
    </row>
    <row r="9" spans="1:10" ht="90" thickBot="1">
      <c r="A9" s="7" t="s">
        <v>36</v>
      </c>
      <c r="B9" s="31" t="s">
        <v>37</v>
      </c>
      <c r="C9" s="33">
        <v>3.44</v>
      </c>
      <c r="D9" s="33" t="s">
        <v>11</v>
      </c>
      <c r="E9" s="33">
        <v>2502.14</v>
      </c>
      <c r="F9" s="7">
        <v>0.59</v>
      </c>
      <c r="G9" s="14" t="s">
        <v>14</v>
      </c>
      <c r="H9" s="14">
        <v>2502.14</v>
      </c>
      <c r="I9" s="29">
        <f t="shared" si="0"/>
        <v>1476.2625999999998</v>
      </c>
    </row>
    <row r="10" spans="1:10" ht="55.5" customHeight="1">
      <c r="A10" s="7" t="s">
        <v>38</v>
      </c>
      <c r="B10" s="8" t="s">
        <v>39</v>
      </c>
      <c r="C10" s="13"/>
      <c r="D10" s="13"/>
      <c r="E10" s="13"/>
      <c r="F10" s="7">
        <v>181.07</v>
      </c>
      <c r="G10" s="14" t="s">
        <v>40</v>
      </c>
      <c r="H10" s="14">
        <v>176.62</v>
      </c>
      <c r="I10" s="29">
        <f t="shared" si="0"/>
        <v>31980.5834</v>
      </c>
    </row>
    <row r="11" spans="1:10" ht="63.75" customHeight="1">
      <c r="A11" s="16" t="s">
        <v>41</v>
      </c>
      <c r="B11" s="8" t="s">
        <v>20</v>
      </c>
      <c r="C11" s="13">
        <v>6.01</v>
      </c>
      <c r="D11" s="14" t="s">
        <v>14</v>
      </c>
      <c r="E11" s="14">
        <v>5489.86</v>
      </c>
      <c r="F11" s="7">
        <v>3.01</v>
      </c>
      <c r="G11" s="14" t="s">
        <v>14</v>
      </c>
      <c r="H11" s="14">
        <v>5489.86</v>
      </c>
      <c r="I11" s="29">
        <f t="shared" si="0"/>
        <v>16524.478599999999</v>
      </c>
    </row>
    <row r="12" spans="1:10" ht="78" customHeight="1">
      <c r="A12" s="7" t="s">
        <v>42</v>
      </c>
      <c r="B12" s="8" t="s">
        <v>43</v>
      </c>
      <c r="C12" s="13">
        <v>1.87</v>
      </c>
      <c r="D12" s="14" t="s">
        <v>23</v>
      </c>
      <c r="E12" s="14">
        <v>65841.84</v>
      </c>
      <c r="F12" s="35">
        <v>0.21299999999999999</v>
      </c>
      <c r="G12" s="36" t="s">
        <v>23</v>
      </c>
      <c r="H12" s="36">
        <v>65841.84</v>
      </c>
      <c r="I12" s="29">
        <f t="shared" si="0"/>
        <v>14024.311919999998</v>
      </c>
    </row>
    <row r="13" spans="1:10" ht="18.75">
      <c r="A13" s="7">
        <v>9</v>
      </c>
      <c r="B13" s="17" t="s">
        <v>24</v>
      </c>
      <c r="C13" s="13"/>
      <c r="D13" s="13"/>
      <c r="E13" s="13"/>
      <c r="F13" s="7"/>
      <c r="G13" s="14"/>
      <c r="H13" s="14"/>
      <c r="I13" s="29">
        <f t="shared" si="0"/>
        <v>0</v>
      </c>
    </row>
    <row r="14" spans="1:10" ht="15.75">
      <c r="A14" s="7">
        <v>10</v>
      </c>
      <c r="B14" s="8" t="s">
        <v>44</v>
      </c>
      <c r="C14" s="13">
        <v>7.51</v>
      </c>
      <c r="D14" s="13">
        <v>1.21</v>
      </c>
      <c r="E14" s="13">
        <v>1.95</v>
      </c>
      <c r="F14" s="7">
        <v>1.93</v>
      </c>
      <c r="G14" s="14" t="s">
        <v>14</v>
      </c>
      <c r="H14" s="14">
        <v>403.07</v>
      </c>
      <c r="I14" s="29">
        <f t="shared" si="0"/>
        <v>777.92509999999993</v>
      </c>
    </row>
    <row r="15" spans="1:10" ht="15.75">
      <c r="A15" s="7">
        <v>11</v>
      </c>
      <c r="B15" s="8" t="s">
        <v>25</v>
      </c>
      <c r="C15" s="13">
        <v>7.51</v>
      </c>
      <c r="D15" s="13">
        <v>1.21</v>
      </c>
      <c r="E15" s="13">
        <v>1.95</v>
      </c>
      <c r="F15" s="7">
        <v>5.52</v>
      </c>
      <c r="G15" s="14" t="s">
        <v>14</v>
      </c>
      <c r="H15" s="14">
        <v>778.47</v>
      </c>
      <c r="I15" s="29">
        <f t="shared" si="0"/>
        <v>4297.1543999999994</v>
      </c>
    </row>
    <row r="16" spans="1:10" ht="15.75">
      <c r="A16" s="7">
        <v>12</v>
      </c>
      <c r="B16" s="8" t="s">
        <v>26</v>
      </c>
      <c r="C16" s="13">
        <v>12.36</v>
      </c>
      <c r="D16" s="13">
        <v>9.26</v>
      </c>
      <c r="E16" s="13">
        <v>4.74</v>
      </c>
      <c r="F16" s="7">
        <v>5.28</v>
      </c>
      <c r="G16" s="14" t="s">
        <v>14</v>
      </c>
      <c r="H16" s="14">
        <v>415.78</v>
      </c>
      <c r="I16" s="29">
        <f t="shared" si="0"/>
        <v>2195.3184000000001</v>
      </c>
    </row>
    <row r="17" spans="1:9" ht="15.75">
      <c r="A17" s="7">
        <v>13</v>
      </c>
      <c r="B17" s="8" t="s">
        <v>45</v>
      </c>
      <c r="C17" s="13"/>
      <c r="D17" s="13"/>
      <c r="E17" s="13"/>
      <c r="F17" s="7">
        <v>5.53</v>
      </c>
      <c r="G17" s="14" t="s">
        <v>14</v>
      </c>
      <c r="H17" s="14">
        <v>719.8</v>
      </c>
      <c r="I17" s="29">
        <f t="shared" si="0"/>
        <v>3980.4940000000001</v>
      </c>
    </row>
    <row r="18" spans="1:9" ht="15.75">
      <c r="A18" s="7">
        <v>14</v>
      </c>
      <c r="B18" s="8" t="s">
        <v>28</v>
      </c>
      <c r="C18" s="13">
        <v>80.72</v>
      </c>
      <c r="D18" s="13">
        <v>14.81</v>
      </c>
      <c r="E18" s="13">
        <v>20.8</v>
      </c>
      <c r="F18" s="7">
        <v>20.02</v>
      </c>
      <c r="G18" s="14" t="s">
        <v>14</v>
      </c>
      <c r="H18" s="14">
        <v>169.47</v>
      </c>
      <c r="I18" s="29">
        <f t="shared" si="0"/>
        <v>3392.7894000000001</v>
      </c>
    </row>
    <row r="19" spans="1:9">
      <c r="A19" s="18"/>
      <c r="B19" s="19" t="s">
        <v>46</v>
      </c>
      <c r="C19" s="20"/>
      <c r="D19" s="20"/>
      <c r="E19" s="20"/>
      <c r="F19" s="20"/>
      <c r="G19" s="20"/>
      <c r="H19" s="21"/>
      <c r="I19" s="22">
        <f>SUM(I5:I18)</f>
        <v>104805.12501999998</v>
      </c>
    </row>
    <row r="20" spans="1:9">
      <c r="A20" s="23"/>
      <c r="B20" s="37"/>
      <c r="C20" s="24"/>
      <c r="D20" s="24"/>
      <c r="E20" s="24"/>
      <c r="F20" s="24"/>
      <c r="G20" s="24"/>
      <c r="H20" s="24"/>
      <c r="I20" s="25"/>
    </row>
    <row r="21" spans="1:9">
      <c r="A21" s="38"/>
      <c r="B21" s="37"/>
      <c r="C21" s="37"/>
      <c r="D21" s="37"/>
      <c r="E21" s="37"/>
      <c r="F21" s="37"/>
      <c r="G21" s="37"/>
      <c r="H21" s="37"/>
      <c r="I21" s="25"/>
    </row>
    <row r="22" spans="1:9" ht="15" customHeight="1">
      <c r="B22" s="26" t="s">
        <v>47</v>
      </c>
      <c r="C22" s="26"/>
      <c r="D22" s="26"/>
      <c r="E22" s="26"/>
      <c r="F22" s="26"/>
      <c r="G22" s="26"/>
      <c r="H22" s="26"/>
      <c r="I22" s="26"/>
    </row>
    <row r="23" spans="1:9">
      <c r="B23" s="26"/>
      <c r="C23" s="26"/>
      <c r="D23" s="26"/>
      <c r="E23" s="26"/>
      <c r="F23" s="26"/>
      <c r="G23" s="26"/>
      <c r="H23" s="26"/>
      <c r="I23" s="26"/>
    </row>
    <row r="24" spans="1:9">
      <c r="B24" s="26"/>
      <c r="C24" s="26"/>
      <c r="D24" s="26"/>
      <c r="E24" s="26"/>
      <c r="F24" s="26"/>
      <c r="G24" s="26"/>
      <c r="H24" s="26"/>
      <c r="I24" s="26"/>
    </row>
  </sheetData>
  <mergeCells count="5">
    <mergeCell ref="A1:I1"/>
    <mergeCell ref="A2:I2"/>
    <mergeCell ref="A3:I3"/>
    <mergeCell ref="B19:H19"/>
    <mergeCell ref="B22:I2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G21" sqref="G21"/>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1"/>
  <sheetViews>
    <sheetView workbookViewId="0">
      <selection activeCell="A3" sqref="A3:H3"/>
    </sheetView>
  </sheetViews>
  <sheetFormatPr defaultRowHeight="15"/>
  <cols>
    <col min="1" max="1" width="8.7109375" customWidth="1"/>
    <col min="2" max="2" width="43.140625" customWidth="1"/>
    <col min="3" max="4" width="13.7109375" hidden="1" customWidth="1"/>
    <col min="5" max="5" width="10.28515625" customWidth="1"/>
    <col min="6" max="6" width="11.5703125" customWidth="1"/>
    <col min="7" max="7" width="11.5703125" style="41" customWidth="1"/>
    <col min="8" max="8" width="12.140625" customWidth="1"/>
  </cols>
  <sheetData>
    <row r="1" spans="1:8" ht="18.75">
      <c r="A1" s="1" t="s">
        <v>0</v>
      </c>
      <c r="B1" s="2"/>
      <c r="C1" s="2"/>
      <c r="D1" s="2"/>
      <c r="E1" s="2"/>
      <c r="F1" s="2"/>
      <c r="G1" s="2"/>
      <c r="H1" s="2"/>
    </row>
    <row r="2" spans="1:8" ht="18.75">
      <c r="A2" s="3" t="s">
        <v>1</v>
      </c>
      <c r="B2" s="4"/>
      <c r="C2" s="4"/>
      <c r="D2" s="4"/>
      <c r="E2" s="4"/>
      <c r="F2" s="4"/>
      <c r="G2" s="4"/>
      <c r="H2" s="4"/>
    </row>
    <row r="3" spans="1:8" ht="30.75" customHeight="1">
      <c r="A3" s="42" t="s">
        <v>53</v>
      </c>
      <c r="B3" s="43"/>
      <c r="C3" s="43"/>
      <c r="D3" s="43"/>
      <c r="E3" s="43"/>
      <c r="F3" s="43"/>
      <c r="G3" s="43"/>
      <c r="H3" s="44"/>
    </row>
    <row r="4" spans="1:8">
      <c r="A4" s="6" t="s">
        <v>3</v>
      </c>
      <c r="B4" s="6" t="s">
        <v>4</v>
      </c>
      <c r="C4" s="6">
        <v>1</v>
      </c>
      <c r="D4" s="6">
        <v>2</v>
      </c>
      <c r="E4" s="6" t="s">
        <v>5</v>
      </c>
      <c r="F4" s="6" t="s">
        <v>6</v>
      </c>
      <c r="G4" s="45" t="s">
        <v>7</v>
      </c>
      <c r="H4" s="6" t="s">
        <v>8</v>
      </c>
    </row>
    <row r="5" spans="1:8" ht="21">
      <c r="A5" s="7">
        <v>1</v>
      </c>
      <c r="B5" s="46" t="s">
        <v>54</v>
      </c>
      <c r="C5" s="7">
        <v>1</v>
      </c>
      <c r="D5" s="7" t="s">
        <v>55</v>
      </c>
      <c r="E5" s="7">
        <v>0</v>
      </c>
      <c r="F5" s="7" t="s">
        <v>55</v>
      </c>
      <c r="G5" s="18">
        <v>0</v>
      </c>
      <c r="H5" s="18">
        <f>E5*G5</f>
        <v>0</v>
      </c>
    </row>
    <row r="6" spans="1:8" ht="90" customHeight="1">
      <c r="A6" s="7" t="s">
        <v>48</v>
      </c>
      <c r="B6" s="15" t="s">
        <v>10</v>
      </c>
      <c r="C6" s="13">
        <v>9.06</v>
      </c>
      <c r="D6" s="14">
        <v>19.739999999999998</v>
      </c>
      <c r="E6" s="13">
        <v>32.43</v>
      </c>
      <c r="F6" s="14" t="s">
        <v>11</v>
      </c>
      <c r="G6" s="14">
        <v>120.53</v>
      </c>
      <c r="H6" s="18">
        <f t="shared" ref="H6:H18" si="0">E6*G6</f>
        <v>3908.7878999999998</v>
      </c>
    </row>
    <row r="7" spans="1:8" ht="70.5" customHeight="1">
      <c r="A7" s="7" t="s">
        <v>49</v>
      </c>
      <c r="B7" s="12" t="s">
        <v>56</v>
      </c>
      <c r="C7" s="13">
        <v>0.56999999999999995</v>
      </c>
      <c r="D7" s="14">
        <v>7.82</v>
      </c>
      <c r="E7" s="13">
        <v>6.84</v>
      </c>
      <c r="F7" s="14" t="s">
        <v>14</v>
      </c>
      <c r="G7" s="14">
        <v>223.35</v>
      </c>
      <c r="H7" s="18">
        <f t="shared" si="0"/>
        <v>1527.7139999999999</v>
      </c>
    </row>
    <row r="8" spans="1:8" ht="52.5">
      <c r="A8" s="7" t="s">
        <v>50</v>
      </c>
      <c r="B8" s="15" t="s">
        <v>16</v>
      </c>
      <c r="C8" s="13">
        <v>0.95</v>
      </c>
      <c r="D8" s="14">
        <v>13.14</v>
      </c>
      <c r="E8" s="13">
        <v>11.4</v>
      </c>
      <c r="F8" s="14" t="s">
        <v>14</v>
      </c>
      <c r="G8" s="14">
        <v>1149.1199999999999</v>
      </c>
      <c r="H8" s="18">
        <f t="shared" si="0"/>
        <v>13099.967999999999</v>
      </c>
    </row>
    <row r="9" spans="1:8" ht="84">
      <c r="A9" s="7" t="s">
        <v>51</v>
      </c>
      <c r="B9" s="15" t="s">
        <v>18</v>
      </c>
      <c r="C9" s="13"/>
      <c r="D9" s="14"/>
      <c r="E9" s="13">
        <v>26.67</v>
      </c>
      <c r="F9" s="14" t="s">
        <v>14</v>
      </c>
      <c r="G9" s="14">
        <v>5829</v>
      </c>
      <c r="H9" s="18">
        <f t="shared" si="0"/>
        <v>155459.43000000002</v>
      </c>
    </row>
    <row r="10" spans="1:8" ht="84">
      <c r="A10" s="7" t="s">
        <v>57</v>
      </c>
      <c r="B10" s="15" t="s">
        <v>18</v>
      </c>
      <c r="C10" s="13"/>
      <c r="D10" s="14"/>
      <c r="E10" s="13">
        <v>1.1200000000000001</v>
      </c>
      <c r="F10" s="14" t="s">
        <v>14</v>
      </c>
      <c r="G10" s="14">
        <v>5829</v>
      </c>
      <c r="H10" s="18">
        <f t="shared" si="0"/>
        <v>6528.4800000000005</v>
      </c>
    </row>
    <row r="11" spans="1:8" ht="60" customHeight="1">
      <c r="A11" s="7" t="s">
        <v>41</v>
      </c>
      <c r="B11" s="15" t="s">
        <v>58</v>
      </c>
      <c r="C11" s="13"/>
      <c r="D11" s="14"/>
      <c r="E11" s="47">
        <v>14.1</v>
      </c>
      <c r="F11" s="14" t="s">
        <v>14</v>
      </c>
      <c r="G11" s="48">
        <v>5489.86</v>
      </c>
      <c r="H11" s="18">
        <f t="shared" si="0"/>
        <v>77407.025999999998</v>
      </c>
    </row>
    <row r="12" spans="1:8" ht="77.25" customHeight="1">
      <c r="A12" s="16" t="s">
        <v>59</v>
      </c>
      <c r="B12" s="15" t="s">
        <v>22</v>
      </c>
      <c r="C12" s="13">
        <v>1</v>
      </c>
      <c r="D12" s="14" t="s">
        <v>23</v>
      </c>
      <c r="E12" s="14">
        <v>3.22</v>
      </c>
      <c r="F12" s="35" t="s">
        <v>23</v>
      </c>
      <c r="G12" s="14">
        <v>65841.84</v>
      </c>
      <c r="H12" s="18">
        <f t="shared" si="0"/>
        <v>212010.7248</v>
      </c>
    </row>
    <row r="13" spans="1:8" ht="18.75">
      <c r="A13" s="7">
        <v>9</v>
      </c>
      <c r="B13" s="17" t="s">
        <v>24</v>
      </c>
      <c r="C13" s="13"/>
      <c r="D13" s="39"/>
      <c r="E13" s="13"/>
      <c r="F13" s="14"/>
      <c r="G13" s="14"/>
      <c r="H13" s="18">
        <f t="shared" si="0"/>
        <v>0</v>
      </c>
    </row>
    <row r="14" spans="1:8" ht="15.75">
      <c r="A14" s="7">
        <v>10</v>
      </c>
      <c r="B14" s="8" t="s">
        <v>60</v>
      </c>
      <c r="C14" s="13">
        <v>0.56999999999999995</v>
      </c>
      <c r="D14" s="14">
        <v>7.82</v>
      </c>
      <c r="E14" s="13">
        <v>18.010000000000002</v>
      </c>
      <c r="F14" s="14" t="s">
        <v>14</v>
      </c>
      <c r="G14" s="14">
        <v>813.85</v>
      </c>
      <c r="H14" s="18">
        <f t="shared" si="0"/>
        <v>14657.438500000002</v>
      </c>
    </row>
    <row r="15" spans="1:8" ht="15.75">
      <c r="A15" s="7">
        <v>11</v>
      </c>
      <c r="B15" s="8" t="s">
        <v>61</v>
      </c>
      <c r="C15" s="13">
        <v>3.7</v>
      </c>
      <c r="D15" s="14">
        <v>5.18</v>
      </c>
      <c r="E15" s="13">
        <v>6.84</v>
      </c>
      <c r="F15" s="14" t="s">
        <v>14</v>
      </c>
      <c r="G15" s="14">
        <v>482.08</v>
      </c>
      <c r="H15" s="18">
        <f t="shared" si="0"/>
        <v>3297.4271999999996</v>
      </c>
    </row>
    <row r="16" spans="1:8" ht="15.75">
      <c r="A16" s="7">
        <v>12</v>
      </c>
      <c r="B16" s="8" t="s">
        <v>62</v>
      </c>
      <c r="C16" s="13">
        <v>4.2</v>
      </c>
      <c r="D16" s="14">
        <v>10.35</v>
      </c>
      <c r="E16" s="13">
        <v>36.03</v>
      </c>
      <c r="F16" s="14" t="s">
        <v>14</v>
      </c>
      <c r="G16" s="14">
        <v>434.67</v>
      </c>
      <c r="H16" s="18">
        <f t="shared" si="0"/>
        <v>15661.160100000001</v>
      </c>
    </row>
    <row r="17" spans="1:8" ht="15.75">
      <c r="A17" s="7">
        <v>13</v>
      </c>
      <c r="B17" s="8" t="s">
        <v>27</v>
      </c>
      <c r="C17" s="13">
        <v>4.3499999999999996</v>
      </c>
      <c r="D17" s="14">
        <v>13.14</v>
      </c>
      <c r="E17" s="13">
        <v>11.4</v>
      </c>
      <c r="F17" s="14" t="s">
        <v>14</v>
      </c>
      <c r="G17" s="14">
        <v>752.51</v>
      </c>
      <c r="H17" s="18">
        <f t="shared" si="0"/>
        <v>8578.6139999999996</v>
      </c>
    </row>
    <row r="18" spans="1:8" ht="15.75">
      <c r="A18" s="7">
        <v>14</v>
      </c>
      <c r="B18" s="8" t="s">
        <v>28</v>
      </c>
      <c r="C18" s="13">
        <v>9.06</v>
      </c>
      <c r="D18" s="14">
        <v>19.739999999999998</v>
      </c>
      <c r="E18" s="13">
        <v>32.43</v>
      </c>
      <c r="F18" s="14" t="s">
        <v>14</v>
      </c>
      <c r="G18" s="14">
        <v>177.16</v>
      </c>
      <c r="H18" s="18">
        <f t="shared" si="0"/>
        <v>5745.2987999999996</v>
      </c>
    </row>
    <row r="19" spans="1:8">
      <c r="A19" s="18"/>
      <c r="B19" s="49"/>
      <c r="C19" s="50"/>
      <c r="D19" s="50"/>
      <c r="E19" s="50"/>
      <c r="F19" s="50"/>
      <c r="G19" s="51"/>
      <c r="H19" s="13">
        <f>SUM(H5:H18)</f>
        <v>517882.06929999992</v>
      </c>
    </row>
    <row r="20" spans="1:8">
      <c r="A20" s="23"/>
      <c r="B20" s="37"/>
      <c r="C20" s="37"/>
      <c r="D20" s="37"/>
      <c r="E20" s="37"/>
      <c r="F20" s="37"/>
      <c r="G20" s="37"/>
      <c r="H20" s="52"/>
    </row>
    <row r="21" spans="1:8" ht="41.25" customHeight="1">
      <c r="B21" s="26" t="s">
        <v>63</v>
      </c>
      <c r="C21" s="26"/>
      <c r="D21" s="26"/>
      <c r="E21" s="26"/>
      <c r="F21" s="26"/>
      <c r="G21" s="26"/>
      <c r="H21" s="26"/>
    </row>
  </sheetData>
  <mergeCells count="5">
    <mergeCell ref="A1:H1"/>
    <mergeCell ref="A2:H2"/>
    <mergeCell ref="A3:H3"/>
    <mergeCell ref="B19:G19"/>
    <mergeCell ref="B21:H2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0"/>
  <sheetViews>
    <sheetView tabSelected="1" topLeftCell="A13"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27"/>
    </row>
    <row r="2" spans="1:7" ht="18.75">
      <c r="A2" s="3" t="s">
        <v>1</v>
      </c>
      <c r="B2" s="4"/>
      <c r="C2" s="4"/>
      <c r="D2" s="4"/>
      <c r="E2" s="4"/>
      <c r="F2" s="4"/>
      <c r="G2" s="27"/>
    </row>
    <row r="3" spans="1:7" ht="29.25" customHeight="1">
      <c r="A3" s="5" t="s">
        <v>64</v>
      </c>
      <c r="B3" s="5"/>
      <c r="C3" s="5"/>
      <c r="D3" s="5"/>
      <c r="E3" s="5"/>
      <c r="F3" s="5"/>
      <c r="G3" s="28"/>
    </row>
    <row r="4" spans="1:7">
      <c r="A4" s="6" t="s">
        <v>3</v>
      </c>
      <c r="B4" s="6" t="s">
        <v>4</v>
      </c>
      <c r="C4" s="6" t="s">
        <v>5</v>
      </c>
      <c r="D4" s="6" t="s">
        <v>6</v>
      </c>
      <c r="E4" s="6" t="s">
        <v>7</v>
      </c>
      <c r="F4" s="6" t="s">
        <v>8</v>
      </c>
    </row>
    <row r="5" spans="1:7" ht="25.5">
      <c r="A5" s="14">
        <v>1</v>
      </c>
      <c r="B5" s="8" t="s">
        <v>65</v>
      </c>
      <c r="C5" s="14">
        <v>6</v>
      </c>
      <c r="D5" s="14" t="s">
        <v>55</v>
      </c>
      <c r="E5" s="14">
        <v>261.12</v>
      </c>
      <c r="F5" s="35">
        <f>E5*C5</f>
        <v>1566.72</v>
      </c>
    </row>
    <row r="6" spans="1:7" ht="44.25" customHeight="1">
      <c r="A6" s="14" t="s">
        <v>66</v>
      </c>
      <c r="B6" s="8" t="s">
        <v>67</v>
      </c>
      <c r="C6" s="14">
        <v>14.89</v>
      </c>
      <c r="D6" s="14" t="s">
        <v>11</v>
      </c>
      <c r="E6" s="14">
        <v>92.48</v>
      </c>
      <c r="F6" s="35">
        <f t="shared" ref="F6:F15" si="0">E6*C6</f>
        <v>1377.0272000000002</v>
      </c>
    </row>
    <row r="7" spans="1:7" ht="85.5" customHeight="1">
      <c r="A7" s="53" t="s">
        <v>68</v>
      </c>
      <c r="B7" s="54" t="s">
        <v>69</v>
      </c>
      <c r="C7" s="55">
        <v>39.86</v>
      </c>
      <c r="D7" s="56" t="s">
        <v>70</v>
      </c>
      <c r="E7" s="56">
        <v>351.48</v>
      </c>
      <c r="F7" s="35">
        <f t="shared" si="0"/>
        <v>14009.9928</v>
      </c>
    </row>
    <row r="8" spans="1:7" ht="87.75" customHeight="1">
      <c r="A8" s="16" t="s">
        <v>71</v>
      </c>
      <c r="B8" s="57" t="s">
        <v>34</v>
      </c>
      <c r="C8" s="16">
        <v>1.55</v>
      </c>
      <c r="D8" s="48" t="s">
        <v>35</v>
      </c>
      <c r="E8" s="48">
        <v>5358.83</v>
      </c>
      <c r="F8" s="35">
        <f t="shared" si="0"/>
        <v>8306.1864999999998</v>
      </c>
    </row>
    <row r="9" spans="1:7" ht="63" customHeight="1">
      <c r="A9" s="58" t="s">
        <v>72</v>
      </c>
      <c r="B9" s="57" t="s">
        <v>73</v>
      </c>
      <c r="C9" s="16">
        <v>38.1</v>
      </c>
      <c r="D9" s="48" t="s">
        <v>35</v>
      </c>
      <c r="E9" s="48">
        <v>524.04999999999995</v>
      </c>
      <c r="F9" s="35">
        <f t="shared" si="0"/>
        <v>19966.305</v>
      </c>
    </row>
    <row r="10" spans="1:7" ht="75.75" customHeight="1">
      <c r="A10" s="58" t="s">
        <v>74</v>
      </c>
      <c r="B10" s="59" t="s">
        <v>75</v>
      </c>
      <c r="C10" s="16">
        <v>87.34</v>
      </c>
      <c r="D10" s="48" t="s">
        <v>35</v>
      </c>
      <c r="E10" s="48">
        <v>827.33</v>
      </c>
      <c r="F10" s="35">
        <f t="shared" si="0"/>
        <v>72259.002200000003</v>
      </c>
    </row>
    <row r="11" spans="1:7" ht="18.75">
      <c r="A11" s="7">
        <v>7</v>
      </c>
      <c r="B11" s="17" t="s">
        <v>24</v>
      </c>
      <c r="C11" s="13"/>
      <c r="D11" s="14"/>
      <c r="E11" s="14"/>
      <c r="F11" s="35">
        <f t="shared" si="0"/>
        <v>0</v>
      </c>
    </row>
    <row r="12" spans="1:7" ht="15.75">
      <c r="A12" s="7">
        <v>8</v>
      </c>
      <c r="B12" s="8" t="s">
        <v>28</v>
      </c>
      <c r="C12" s="13">
        <v>14.89</v>
      </c>
      <c r="D12" s="14" t="s">
        <v>14</v>
      </c>
      <c r="E12" s="14">
        <v>177.16</v>
      </c>
      <c r="F12" s="35">
        <f t="shared" si="0"/>
        <v>2637.9124000000002</v>
      </c>
    </row>
    <row r="13" spans="1:7" ht="15.75">
      <c r="A13" s="7">
        <v>9</v>
      </c>
      <c r="B13" s="8" t="s">
        <v>76</v>
      </c>
      <c r="C13" s="13">
        <v>0.7</v>
      </c>
      <c r="D13" s="14" t="s">
        <v>14</v>
      </c>
      <c r="E13" s="14">
        <v>813.85</v>
      </c>
      <c r="F13" s="35">
        <f t="shared" si="0"/>
        <v>569.69499999999994</v>
      </c>
    </row>
    <row r="14" spans="1:7" ht="15.75">
      <c r="A14" s="7">
        <v>10</v>
      </c>
      <c r="B14" s="8" t="s">
        <v>26</v>
      </c>
      <c r="C14" s="13">
        <v>1.4</v>
      </c>
      <c r="D14" s="14" t="s">
        <v>14</v>
      </c>
      <c r="E14" s="14">
        <v>434.67</v>
      </c>
      <c r="F14" s="35">
        <f t="shared" si="0"/>
        <v>608.53800000000001</v>
      </c>
    </row>
    <row r="15" spans="1:7" ht="15.75">
      <c r="A15" s="7">
        <v>11</v>
      </c>
      <c r="B15" s="8" t="s">
        <v>77</v>
      </c>
      <c r="C15" s="13">
        <v>39.86</v>
      </c>
      <c r="D15" s="14" t="s">
        <v>14</v>
      </c>
      <c r="E15" s="14">
        <v>434.67</v>
      </c>
      <c r="F15" s="35">
        <f t="shared" si="0"/>
        <v>17325.946200000002</v>
      </c>
    </row>
    <row r="16" spans="1:7">
      <c r="A16" s="18"/>
      <c r="B16" s="40"/>
      <c r="C16" s="40"/>
      <c r="D16" s="40"/>
      <c r="E16" s="40"/>
      <c r="F16" s="22">
        <f>SUM(F5:F15)</f>
        <v>138627.32530000003</v>
      </c>
    </row>
    <row r="17" spans="1:6">
      <c r="A17" s="38"/>
      <c r="B17" s="37"/>
      <c r="C17" s="37"/>
      <c r="D17" s="37"/>
      <c r="E17" s="37"/>
      <c r="F17" s="25"/>
    </row>
    <row r="18" spans="1:6" ht="8.25" customHeight="1">
      <c r="A18" s="38"/>
      <c r="B18" s="37"/>
      <c r="C18" s="37"/>
      <c r="D18" s="37"/>
      <c r="E18" s="37"/>
      <c r="F18" s="25"/>
    </row>
    <row r="19" spans="1:6" ht="69.75" customHeight="1">
      <c r="B19" s="26" t="s">
        <v>52</v>
      </c>
      <c r="C19" s="26"/>
      <c r="D19" s="26"/>
      <c r="E19" s="26"/>
      <c r="F19" s="26"/>
    </row>
    <row r="20" spans="1:6" ht="47.25" customHeight="1"/>
  </sheetData>
  <mergeCells count="5">
    <mergeCell ref="A1:F1"/>
    <mergeCell ref="A2:F2"/>
    <mergeCell ref="A3:F3"/>
    <mergeCell ref="B16:E16"/>
    <mergeCell ref="B19:F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2021-01-16T05:48:45Z</dcterms:created>
  <dcterms:modified xsi:type="dcterms:W3CDTF">2021-01-16T07:07:42Z</dcterms:modified>
</cp:coreProperties>
</file>