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75" windowWidth="15255" windowHeight="7935" firstSheet="3" activeTab="7"/>
  </bookViews>
  <sheets>
    <sheet name="Schem No-01" sheetId="1" r:id="rId1"/>
    <sheet name="Scheme No-02" sheetId="2" r:id="rId2"/>
    <sheet name="Scheme No-03" sheetId="3" r:id="rId3"/>
    <sheet name="Scheme No-04" sheetId="4" r:id="rId4"/>
    <sheet name="Scheme No-05" sheetId="5" r:id="rId5"/>
    <sheet name="Scheme No-06" sheetId="6" r:id="rId6"/>
    <sheet name="Scheme No-07" sheetId="7" r:id="rId7"/>
    <sheet name="Scheme No-08" sheetId="8" r:id="rId8"/>
  </sheets>
  <calcPr calcId="124519"/>
</workbook>
</file>

<file path=xl/calcChain.xml><?xml version="1.0" encoding="utf-8"?>
<calcChain xmlns="http://schemas.openxmlformats.org/spreadsheetml/2006/main">
  <c r="H19" i="8"/>
  <c r="H18"/>
  <c r="H17"/>
  <c r="H16"/>
  <c r="H15"/>
  <c r="H14"/>
  <c r="H12"/>
  <c r="H11"/>
  <c r="H10"/>
  <c r="H9"/>
  <c r="H8"/>
  <c r="H7"/>
  <c r="H6"/>
  <c r="H5"/>
  <c r="H17" i="7"/>
  <c r="H16"/>
  <c r="H15"/>
  <c r="H14"/>
  <c r="H13"/>
  <c r="H11"/>
  <c r="H10"/>
  <c r="H9"/>
  <c r="H8"/>
  <c r="H7"/>
  <c r="H6"/>
  <c r="H5"/>
  <c r="H18" s="1"/>
  <c r="J9" i="4" l="1"/>
  <c r="J8"/>
  <c r="J6"/>
  <c r="J5"/>
  <c r="J10" s="1"/>
  <c r="J15" i="3"/>
  <c r="J14"/>
  <c r="J13"/>
  <c r="J12"/>
  <c r="J11"/>
  <c r="J9"/>
  <c r="J8"/>
  <c r="J7"/>
  <c r="J16" s="1"/>
  <c r="J6"/>
  <c r="J5"/>
  <c r="F17" i="1"/>
  <c r="F16"/>
  <c r="F15"/>
  <c r="F14"/>
  <c r="F13"/>
  <c r="F12"/>
  <c r="F10"/>
  <c r="F9"/>
  <c r="F8"/>
  <c r="F7"/>
  <c r="F6"/>
  <c r="F5"/>
  <c r="F18" s="1"/>
  <c r="H14" i="6" l="1"/>
  <c r="H13"/>
  <c r="H12"/>
  <c r="H11"/>
  <c r="H10"/>
  <c r="H8"/>
  <c r="H7"/>
  <c r="H6"/>
  <c r="H15" s="1"/>
  <c r="H5"/>
  <c r="J15" i="5" l="1"/>
  <c r="J14"/>
  <c r="J13"/>
  <c r="J12"/>
  <c r="J11"/>
  <c r="J9"/>
  <c r="J8"/>
  <c r="J7"/>
  <c r="J16" s="1"/>
  <c r="J6"/>
  <c r="J5"/>
  <c r="J15" i="2"/>
  <c r="J14"/>
  <c r="J13"/>
  <c r="J12"/>
  <c r="J11"/>
  <c r="J9"/>
  <c r="J8"/>
  <c r="J7"/>
  <c r="J16" s="1"/>
  <c r="J6"/>
  <c r="J5"/>
</calcChain>
</file>

<file path=xl/sharedStrings.xml><?xml version="1.0" encoding="utf-8"?>
<sst xmlns="http://schemas.openxmlformats.org/spreadsheetml/2006/main" count="366" uniqueCount="81">
  <si>
    <t>RANCHI MUNICIPAL CORPORATION, RANCHI</t>
  </si>
  <si>
    <t xml:space="preserve">BILL OF QUANTITY </t>
  </si>
  <si>
    <t>Name of Work :- Construction of PCC road in Rims main road to Jidin kujur house Under ward no-08</t>
  </si>
  <si>
    <t>SL.NO.</t>
  </si>
  <si>
    <t>ITEMS OF WORK</t>
  </si>
  <si>
    <t>Qty</t>
  </si>
  <si>
    <t>Unit</t>
  </si>
  <si>
    <t>QTY</t>
  </si>
  <si>
    <t>Rate</t>
  </si>
  <si>
    <t>Amount</t>
  </si>
  <si>
    <t>Labour for cleaning the work site before and after work etc</t>
  </si>
  <si>
    <t>Each</t>
  </si>
  <si>
    <t>2
5.1.1
+
5.1.2</t>
  </si>
  <si>
    <t xml:space="preserve"> Earth work in Excavation in foundation trenches in  ordinary soil (vide classification of soil item A ) and disposal of excavated earth as obtained to a distance up to 50 mm including all lifts, leveling, ramming the foundation trenches removing roots of trees, all complete as per approved design , building as per specification &amp; direction of E/I.
     Extra for earth work in hard soil as per specification and direction of E/I. </t>
  </si>
  <si>
    <t>CUM</t>
  </si>
  <si>
    <t>3
5.1.10</t>
  </si>
  <si>
    <t>Providing stone dust in filling in foundation trenches or in plinth including ramming and watering in layers not exceeding 150mm thick with all leads and lifts including cost of all materials, labour,  royalty  and taxes all complete as per building specification &amp; direction of E/I.( Mode of measurement compacted volume).</t>
  </si>
  <si>
    <r>
      <t>Per M</t>
    </r>
    <r>
      <rPr>
        <b/>
        <vertAlign val="superscript"/>
        <sz val="10"/>
        <rFont val="Times New Roman"/>
        <family val="1"/>
      </rPr>
      <t>3</t>
    </r>
  </si>
  <si>
    <t>4
8.6.8</t>
  </si>
  <si>
    <t>Supplying and laying (properly as per design and drawing) rip-rap with good quality of Boulders duly packed including the cost of materials, royalty all taxes etc. but excluding the cost of carriage all complete as per specification and direction of E/I.</t>
  </si>
  <si>
    <t>5
5.3.2.1</t>
  </si>
  <si>
    <t>Providing PCC M 200  with nominal mix of (1:1.5:3)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</si>
  <si>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 xml:space="preserve">Carriage of Materials </t>
  </si>
  <si>
    <t>A</t>
  </si>
  <si>
    <t xml:space="preserve"> Local Sand 14 KM </t>
  </si>
  <si>
    <t>A(i)</t>
  </si>
  <si>
    <t xml:space="preserve">Sand 49 KM </t>
  </si>
  <si>
    <t>B</t>
  </si>
  <si>
    <t>Stone Boulder 36 km</t>
  </si>
  <si>
    <t>C</t>
  </si>
  <si>
    <t>Stone Chips  (lead 22 KM)</t>
  </si>
  <si>
    <t>D</t>
  </si>
  <si>
    <t>Earth ( Lead upto 1 K.M )</t>
  </si>
  <si>
    <t xml:space="preserve">                                                                                                        Assistant Engineer 
                                                                                                         Ranchi Municipal Corporation
                                                                                                         Ranchi</t>
  </si>
  <si>
    <t>Name of Work :- Construction of PCC road in Hyder ali road from Santosh dukan to bijli house 
                            Under ward no-08</t>
  </si>
  <si>
    <t>Name of Work :- Construction of pcc road in Bhatti gali Under ward no-16</t>
  </si>
  <si>
    <t>1
5.1.1
+
5.1.2</t>
  </si>
  <si>
    <t>2
5.1.10</t>
  </si>
  <si>
    <t>3
8.6.8</t>
  </si>
  <si>
    <t>4
5.3.2.1</t>
  </si>
  <si>
    <t>Providing PCC M 200  with nominal mix of (1:1.5:3) in foundation with approved quality of stone chips 20 mm to 6mm size graded shuttering, mixing cement concrete in mixer and placing in position vibrating striking curing taxes and royalty all complete as per specification and direction of E/I.</t>
  </si>
  <si>
    <t xml:space="preserve"> Local Sand 13 KM </t>
  </si>
  <si>
    <t xml:space="preserve">                                                                                                      Assistant Engineer 
                                                                                                         Ranchi Municipal Corporation
                                                                                                         Ranchi</t>
  </si>
  <si>
    <r>
      <rPr>
        <b/>
        <sz val="11"/>
        <color theme="1"/>
        <rFont val="Times New Roman"/>
        <family val="1"/>
      </rPr>
      <t xml:space="preserve">Name of Work :- Construction of PCC road in Remaining part of Telenga khariya path edalhatu
                            under  ward no-02 </t>
    </r>
    <r>
      <rPr>
        <b/>
        <sz val="11"/>
        <color theme="1"/>
        <rFont val="Kruti Dev 010"/>
      </rPr>
      <t xml:space="preserve">
</t>
    </r>
  </si>
  <si>
    <t>UNIT</t>
  </si>
  <si>
    <t>RATE</t>
  </si>
  <si>
    <t>AMOUNT</t>
  </si>
  <si>
    <t>Providing man days for site clearence for before and after the work etc.</t>
  </si>
  <si>
    <t>6
JBCD
 P-29 
Sl No-15*1.1
+
P-41/
Sl No-
1*1.1/3.0</t>
  </si>
  <si>
    <t>Providing supplying and spreading of moorum in flanks at site -------------- all complete as per specification and direction of E/I. royalty Rs. 129.41/Cum+labour charge for unskilled labour/1.5 cum = Rs. 243.77/3.0)</t>
  </si>
  <si>
    <t>Cum</t>
  </si>
  <si>
    <t>Carriage of Materials</t>
  </si>
  <si>
    <t>Local sand 14 KM</t>
  </si>
  <si>
    <t xml:space="preserve"> sand 49 KM</t>
  </si>
  <si>
    <t>Stone Boulder 36 Km</t>
  </si>
  <si>
    <t>Stone Chips  (Lead 22  KM)</t>
  </si>
  <si>
    <t>Moorum 16 Km</t>
  </si>
  <si>
    <t>Per M3</t>
  </si>
  <si>
    <t>Total BOQ</t>
  </si>
  <si>
    <t xml:space="preserve">                                                                                                         Assistant Engineer 
                                                                                                         Ranchi Municipal Corporation
                                                                                                         Ranchi</t>
  </si>
  <si>
    <t>Name of Work :- Construction of PCC road in Santosh house to natwar house Under ward no-08</t>
  </si>
  <si>
    <t xml:space="preserve">Sand 42 KM </t>
  </si>
  <si>
    <t>Name of Work :- Construction of PCC road in Kalu Ram house to Murain house from Under ward no-08</t>
  </si>
  <si>
    <t>2
5.3.2.1</t>
  </si>
  <si>
    <r>
      <t xml:space="preserve">Name of Work :- </t>
    </r>
    <r>
      <rPr>
        <b/>
        <sz val="11"/>
        <color theme="1"/>
        <rFont val="Kruti Dev 010"/>
      </rPr>
      <t xml:space="preserve">okMZ la0 20 ds vUrxZr yksvj o/kZeku dEikm.M esa eqxhZ QeZ jksM esa egsUnz flag ;kno ds ?kj ls igq¡p iFk
                   vkj0lh0lh0 ukyh fuekZ.k dk;ZA
</t>
    </r>
    <r>
      <rPr>
        <b/>
        <sz val="11"/>
        <color theme="1"/>
        <rFont val="Cambria"/>
        <family val="1"/>
        <scheme val="major"/>
      </rPr>
      <t/>
    </r>
  </si>
  <si>
    <t>1
5.10.2</t>
  </si>
  <si>
    <t>Dismantling pcc road ……… do……. All complete as per specification and direction of E/i</t>
  </si>
  <si>
    <t>3
5.1.1
+
5.1.2</t>
  </si>
  <si>
    <t>4
5.1.10</t>
  </si>
  <si>
    <t>Providing coarse clean sand in filling in foundation trenches or in plinth including ramming and watering in layers not exceeding 150mm thick with all leads and lifts including cost of all materials, labour,  royalty  and taxes all complete as per building specification &amp; direction of E/I.( Mode of measurement compacted volume).</t>
  </si>
  <si>
    <t>5
8.6.8</t>
  </si>
  <si>
    <t>6
5.3.2.1</t>
  </si>
  <si>
    <t>Providing RCC&amp; PCC  M 200  with nominal mix of (1:1.5:3)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</si>
  <si>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7
5.3.30.1</t>
  </si>
  <si>
    <t>Providing Precast R.C.C. M-200 with nominal mix of (1:1.5:3) in precast  cover slab over drain with approved quality  of stone chips and clean coarse sand of F.M. 2.5 to 3 including curing, shuttering carrying the slab manually to site and laying in position all complete (but excluding the cost of reinforcement) taxes and royalty, all complete as per building specification and direction of E/I.</t>
  </si>
  <si>
    <t>8
5.5.5
(b)</t>
  </si>
  <si>
    <t>Providing Tor steel reinforcement of 10mm, 12mm &amp; 16mm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</si>
  <si>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MT</t>
  </si>
  <si>
    <r>
      <t xml:space="preserve">Name of Work :- </t>
    </r>
    <r>
      <rPr>
        <b/>
        <sz val="11"/>
        <color theme="1"/>
        <rFont val="Kruti Dev 010"/>
      </rPr>
      <t xml:space="preserve">okMZ la0 20 ds vUrxZr /kksch ?kkV esa lq;Znsoh ds ?kj ls guqeku eafnj rd ukyh fuekZ.k dk;ZA
</t>
    </r>
    <r>
      <rPr>
        <b/>
        <sz val="11"/>
        <color theme="1"/>
        <rFont val="Cambria"/>
        <family val="1"/>
        <scheme val="major"/>
      </rPr>
      <t/>
    </r>
  </si>
  <si>
    <t>Providing labour for clearing the work site before and after work etc</t>
  </si>
  <si>
    <t>2
5.10.2</t>
  </si>
</sst>
</file>

<file path=xl/styles.xml><?xml version="1.0" encoding="utf-8"?>
<styleSheet xmlns="http://schemas.openxmlformats.org/spreadsheetml/2006/main">
  <fonts count="20">
    <font>
      <sz val="11"/>
      <color theme="1"/>
      <name val="Calibri"/>
      <family val="2"/>
      <scheme val="minor"/>
    </font>
    <font>
      <b/>
      <sz val="11"/>
      <color theme="1"/>
      <name val="Calibri"/>
      <family val="2"/>
      <scheme val="minor"/>
    </font>
    <font>
      <b/>
      <sz val="14"/>
      <color theme="1"/>
      <name val="Calibri"/>
      <family val="2"/>
      <scheme val="minor"/>
    </font>
    <font>
      <b/>
      <sz val="11"/>
      <color theme="1"/>
      <name val="Times New Roman"/>
      <family val="1"/>
    </font>
    <font>
      <sz val="9"/>
      <color theme="1"/>
      <name val="Times New Roman"/>
      <family val="1"/>
    </font>
    <font>
      <b/>
      <sz val="8.5"/>
      <name val="Times New Roman"/>
      <family val="1"/>
    </font>
    <font>
      <b/>
      <sz val="10"/>
      <name val="Times New Roman"/>
      <family val="1"/>
    </font>
    <font>
      <b/>
      <sz val="10"/>
      <color theme="1"/>
      <name val="Times New Roman"/>
      <family val="1"/>
    </font>
    <font>
      <b/>
      <vertAlign val="superscript"/>
      <sz val="10"/>
      <name val="Times New Roman"/>
      <family val="1"/>
    </font>
    <font>
      <b/>
      <sz val="9"/>
      <name val="Times New Roman"/>
      <family val="1"/>
    </font>
    <font>
      <b/>
      <sz val="14"/>
      <name val="Times New Roman"/>
      <family val="1"/>
    </font>
    <font>
      <b/>
      <sz val="11"/>
      <name val="Calibri"/>
      <family val="2"/>
      <scheme val="minor"/>
    </font>
    <font>
      <b/>
      <sz val="16"/>
      <color theme="1"/>
      <name val="Calibri"/>
      <family val="2"/>
      <scheme val="minor"/>
    </font>
    <font>
      <b/>
      <sz val="11"/>
      <color theme="1"/>
      <name val="Kruti Dev 010"/>
    </font>
    <font>
      <b/>
      <sz val="9"/>
      <color theme="1"/>
      <name val="Times New Roman"/>
      <family val="1"/>
    </font>
    <font>
      <b/>
      <sz val="11"/>
      <name val="Times New Roman"/>
      <family val="1"/>
    </font>
    <font>
      <sz val="11"/>
      <name val="Calibri"/>
      <family val="2"/>
      <scheme val="minor"/>
    </font>
    <font>
      <b/>
      <sz val="10"/>
      <name val="Calibri"/>
      <family val="2"/>
      <scheme val="minor"/>
    </font>
    <font>
      <b/>
      <sz val="11"/>
      <color theme="1"/>
      <name val="Cambria"/>
      <family val="1"/>
      <scheme val="major"/>
    </font>
    <font>
      <b/>
      <sz val="8.5"/>
      <color theme="1"/>
      <name val="Times New Roman"/>
      <family val="1"/>
    </font>
  </fonts>
  <fills count="4">
    <fill>
      <patternFill patternType="none"/>
    </fill>
    <fill>
      <patternFill patternType="gray125"/>
    </fill>
    <fill>
      <patternFill patternType="solid">
        <fgColor rgb="FFA6A6A6"/>
        <bgColor indexed="64"/>
      </patternFill>
    </fill>
    <fill>
      <patternFill patternType="solid">
        <fgColor theme="0"/>
        <bgColor indexed="64"/>
      </patternFill>
    </fill>
  </fills>
  <borders count="8">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51">
    <xf numFmtId="0" fontId="0" fillId="0" borderId="0" xfId="0"/>
    <xf numFmtId="0" fontId="2" fillId="0" borderId="1" xfId="0" applyFont="1" applyBorder="1" applyAlignment="1">
      <alignment horizontal="center" vertical="top"/>
    </xf>
    <xf numFmtId="0" fontId="2" fillId="0" borderId="0" xfId="0" applyFont="1" applyBorder="1" applyAlignment="1">
      <alignment horizontal="center" vertical="top"/>
    </xf>
    <xf numFmtId="0" fontId="2" fillId="0" borderId="0" xfId="0" applyFont="1" applyBorder="1" applyAlignment="1">
      <alignment vertical="top"/>
    </xf>
    <xf numFmtId="0" fontId="2" fillId="0" borderId="2" xfId="0" applyFont="1" applyBorder="1" applyAlignment="1">
      <alignment horizontal="center" vertical="top"/>
    </xf>
    <xf numFmtId="0" fontId="2" fillId="0" borderId="3" xfId="0" applyFont="1" applyBorder="1" applyAlignment="1">
      <alignment horizontal="center" vertical="top"/>
    </xf>
    <xf numFmtId="0" fontId="3" fillId="0" borderId="4" xfId="0" applyFont="1" applyBorder="1" applyAlignment="1">
      <alignment horizontal="left" vertical="top" wrapText="1"/>
    </xf>
    <xf numFmtId="0" fontId="3" fillId="0" borderId="0" xfId="0" applyFont="1" applyBorder="1" applyAlignment="1">
      <alignment vertical="top" wrapText="1"/>
    </xf>
    <xf numFmtId="0" fontId="4" fillId="2" borderId="4" xfId="0" applyFont="1" applyFill="1" applyBorder="1" applyAlignment="1">
      <alignment horizontal="center" vertical="top" wrapText="1"/>
    </xf>
    <xf numFmtId="0" fontId="5" fillId="0" borderId="4" xfId="0" applyFont="1" applyBorder="1" applyAlignment="1">
      <alignment horizontal="center" vertical="center" wrapText="1"/>
    </xf>
    <xf numFmtId="2" fontId="5" fillId="0" borderId="4" xfId="0" applyNumberFormat="1" applyFont="1" applyBorder="1" applyAlignment="1">
      <alignment horizontal="center" vertical="center" wrapText="1"/>
    </xf>
    <xf numFmtId="0" fontId="6" fillId="0" borderId="4" xfId="0" applyFont="1" applyBorder="1" applyAlignment="1">
      <alignment horizontal="justify" vertical="top" wrapText="1"/>
    </xf>
    <xf numFmtId="2" fontId="7" fillId="3" borderId="4" xfId="0" applyNumberFormat="1" applyFont="1" applyFill="1" applyBorder="1" applyAlignment="1">
      <alignment horizontal="center" vertical="center" wrapText="1"/>
    </xf>
    <xf numFmtId="0" fontId="6" fillId="0" borderId="4" xfId="0" applyFont="1" applyBorder="1" applyAlignment="1">
      <alignment horizontal="center" vertical="center" wrapText="1"/>
    </xf>
    <xf numFmtId="2" fontId="6" fillId="0" borderId="4" xfId="0" applyNumberFormat="1" applyFont="1" applyBorder="1" applyAlignment="1">
      <alignment horizontal="center" vertical="center" wrapText="1"/>
    </xf>
    <xf numFmtId="0" fontId="6" fillId="0" borderId="4" xfId="0" applyFont="1" applyBorder="1" applyAlignment="1">
      <alignment vertical="center" wrapText="1"/>
    </xf>
    <xf numFmtId="0" fontId="9" fillId="0" borderId="4" xfId="0" applyFont="1" applyBorder="1" applyAlignment="1">
      <alignment horizontal="center" vertical="center" wrapText="1"/>
    </xf>
    <xf numFmtId="0" fontId="10" fillId="0" borderId="4" xfId="0" applyFont="1" applyBorder="1" applyAlignment="1">
      <alignment horizontal="justify" vertical="top" wrapText="1"/>
    </xf>
    <xf numFmtId="0" fontId="0" fillId="0" borderId="4" xfId="0" applyBorder="1" applyAlignment="1">
      <alignment horizontal="center" vertical="center"/>
    </xf>
    <xf numFmtId="0" fontId="1" fillId="0" borderId="4" xfId="0" applyFont="1" applyBorder="1" applyAlignment="1">
      <alignment horizontal="center" vertical="center"/>
    </xf>
    <xf numFmtId="2" fontId="1" fillId="0" borderId="4" xfId="0" applyNumberFormat="1" applyFont="1" applyBorder="1" applyAlignment="1">
      <alignment horizontal="center" vertical="center"/>
    </xf>
    <xf numFmtId="0" fontId="0" fillId="0" borderId="0" xfId="0" applyBorder="1"/>
    <xf numFmtId="0" fontId="1" fillId="0" borderId="0" xfId="0" applyFont="1" applyBorder="1" applyAlignment="1">
      <alignment horizontal="center" vertical="center"/>
    </xf>
    <xf numFmtId="2" fontId="1" fillId="0" borderId="0" xfId="0" applyNumberFormat="1" applyFont="1" applyBorder="1" applyAlignment="1">
      <alignment horizontal="center" vertical="center"/>
    </xf>
    <xf numFmtId="0" fontId="11" fillId="0" borderId="0" xfId="0" applyFont="1" applyBorder="1" applyAlignment="1">
      <alignment horizontal="center" vertical="center" wrapText="1"/>
    </xf>
    <xf numFmtId="0" fontId="2" fillId="0" borderId="4" xfId="0" applyFont="1" applyBorder="1" applyAlignment="1">
      <alignment horizontal="center" vertical="top"/>
    </xf>
    <xf numFmtId="0" fontId="12" fillId="0" borderId="0" xfId="0" applyFont="1" applyBorder="1" applyAlignment="1">
      <alignment vertical="top"/>
    </xf>
    <xf numFmtId="0" fontId="13" fillId="0" borderId="4" xfId="0" applyFont="1" applyBorder="1" applyAlignment="1">
      <alignment horizontal="left" vertical="top" wrapText="1"/>
    </xf>
    <xf numFmtId="0" fontId="1" fillId="0" borderId="0" xfId="0" applyFont="1" applyBorder="1" applyAlignment="1">
      <alignment vertical="top" wrapText="1"/>
    </xf>
    <xf numFmtId="0" fontId="4" fillId="2" borderId="4"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4" xfId="0" applyFont="1" applyFill="1" applyBorder="1" applyAlignment="1">
      <alignment horizontal="justify" vertical="top" wrapText="1"/>
    </xf>
    <xf numFmtId="0" fontId="7" fillId="3" borderId="4" xfId="0" applyFont="1" applyFill="1" applyBorder="1" applyAlignment="1">
      <alignment horizontal="center" vertical="center" wrapText="1"/>
    </xf>
    <xf numFmtId="0" fontId="9" fillId="0" borderId="4" xfId="0" applyFont="1" applyBorder="1" applyAlignment="1">
      <alignment horizontal="justify" vertical="top" wrapText="1"/>
    </xf>
    <xf numFmtId="0" fontId="9" fillId="0" borderId="4" xfId="0" applyFont="1" applyBorder="1" applyAlignment="1">
      <alignment vertical="center" wrapText="1"/>
    </xf>
    <xf numFmtId="0" fontId="15" fillId="0" borderId="4" xfId="0" applyFont="1" applyBorder="1" applyAlignment="1">
      <alignment horizontal="justify" vertical="top"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16" fillId="0" borderId="4" xfId="0" applyFont="1" applyBorder="1" applyAlignment="1">
      <alignment vertical="center"/>
    </xf>
    <xf numFmtId="0" fontId="17" fillId="0" borderId="4" xfId="0" applyFont="1" applyBorder="1" applyAlignment="1">
      <alignment vertical="center"/>
    </xf>
    <xf numFmtId="0" fontId="17" fillId="0" borderId="5" xfId="0" applyFont="1" applyBorder="1" applyAlignment="1">
      <alignment horizontal="right" vertical="center"/>
    </xf>
    <xf numFmtId="0" fontId="17" fillId="0" borderId="6" xfId="0" applyFont="1" applyBorder="1" applyAlignment="1">
      <alignment horizontal="right" vertical="center"/>
    </xf>
    <xf numFmtId="2" fontId="17" fillId="0" borderId="4" xfId="0" applyNumberFormat="1" applyFont="1" applyBorder="1" applyAlignment="1">
      <alignment horizontal="center" vertical="center"/>
    </xf>
    <xf numFmtId="0" fontId="16" fillId="0" borderId="0" xfId="0" applyFont="1" applyBorder="1" applyAlignment="1">
      <alignment vertical="center"/>
    </xf>
    <xf numFmtId="0" fontId="17" fillId="0" borderId="0" xfId="0" applyFont="1" applyBorder="1" applyAlignment="1">
      <alignment vertical="center"/>
    </xf>
    <xf numFmtId="0" fontId="17" fillId="0" borderId="0" xfId="0" applyFont="1" applyBorder="1" applyAlignment="1">
      <alignment horizontal="right" vertical="center"/>
    </xf>
    <xf numFmtId="2" fontId="17" fillId="0" borderId="0" xfId="0" applyNumberFormat="1" applyFont="1" applyBorder="1" applyAlignment="1">
      <alignment horizontal="center" vertical="center"/>
    </xf>
    <xf numFmtId="0" fontId="0" fillId="0" borderId="0" xfId="0" applyAlignment="1">
      <alignment vertical="center"/>
    </xf>
    <xf numFmtId="0" fontId="5" fillId="0" borderId="4" xfId="0" applyFont="1" applyBorder="1" applyAlignment="1">
      <alignment horizontal="left" vertical="center" wrapText="1"/>
    </xf>
    <xf numFmtId="0" fontId="19" fillId="0" borderId="4" xfId="0" applyFont="1" applyBorder="1" applyAlignment="1">
      <alignment horizontal="center" vertical="center" wrapText="1"/>
    </xf>
    <xf numFmtId="2" fontId="7" fillId="3" borderId="7" xfId="0" applyNumberFormat="1"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I24"/>
  <sheetViews>
    <sheetView topLeftCell="A13" workbookViewId="0">
      <selection activeCell="B6" sqref="B6"/>
    </sheetView>
  </sheetViews>
  <sheetFormatPr defaultRowHeight="15"/>
  <cols>
    <col min="1" max="1" width="7.7109375" customWidth="1"/>
    <col min="2" max="2" width="45.5703125" customWidth="1"/>
    <col min="3" max="3" width="9.85546875" customWidth="1"/>
    <col min="4" max="4" width="11.28515625" customWidth="1"/>
    <col min="5" max="5" width="9.7109375" customWidth="1"/>
    <col min="6" max="6" width="14.85546875" customWidth="1"/>
  </cols>
  <sheetData>
    <row r="1" spans="1:9" ht="21">
      <c r="A1" s="25" t="s">
        <v>0</v>
      </c>
      <c r="B1" s="25"/>
      <c r="C1" s="25"/>
      <c r="D1" s="25"/>
      <c r="E1" s="25"/>
      <c r="F1" s="25"/>
      <c r="G1" s="26"/>
      <c r="H1" s="26"/>
      <c r="I1" s="26"/>
    </row>
    <row r="2" spans="1:9" ht="18.75">
      <c r="A2" s="25" t="s">
        <v>1</v>
      </c>
      <c r="B2" s="25"/>
      <c r="C2" s="25"/>
      <c r="D2" s="25"/>
      <c r="E2" s="25"/>
      <c r="F2" s="25"/>
      <c r="G2" s="3"/>
      <c r="H2" s="3"/>
      <c r="I2" s="3"/>
    </row>
    <row r="3" spans="1:9" ht="35.25" customHeight="1">
      <c r="A3" s="27" t="s">
        <v>43</v>
      </c>
      <c r="B3" s="27"/>
      <c r="C3" s="27"/>
      <c r="D3" s="27"/>
      <c r="E3" s="27"/>
      <c r="F3" s="27"/>
      <c r="G3" s="28"/>
      <c r="H3" s="28"/>
    </row>
    <row r="4" spans="1:9">
      <c r="A4" s="8" t="s">
        <v>3</v>
      </c>
      <c r="B4" s="8" t="s">
        <v>4</v>
      </c>
      <c r="C4" s="29" t="s">
        <v>7</v>
      </c>
      <c r="D4" s="29" t="s">
        <v>44</v>
      </c>
      <c r="E4" s="29" t="s">
        <v>45</v>
      </c>
      <c r="F4" s="29" t="s">
        <v>46</v>
      </c>
    </row>
    <row r="5" spans="1:9" ht="24">
      <c r="A5" s="30">
        <v>1</v>
      </c>
      <c r="B5" s="31" t="s">
        <v>47</v>
      </c>
      <c r="C5" s="12">
        <v>1</v>
      </c>
      <c r="D5" s="32" t="s">
        <v>11</v>
      </c>
      <c r="E5" s="32">
        <v>243.77</v>
      </c>
      <c r="F5" s="12">
        <f>E5*C5</f>
        <v>243.77</v>
      </c>
    </row>
    <row r="6" spans="1:9" ht="105.75" customHeight="1">
      <c r="A6" s="9" t="s">
        <v>12</v>
      </c>
      <c r="B6" s="33" t="s">
        <v>13</v>
      </c>
      <c r="C6" s="13">
        <v>20.3</v>
      </c>
      <c r="D6" s="13" t="s">
        <v>17</v>
      </c>
      <c r="E6" s="13">
        <v>112.53</v>
      </c>
      <c r="F6" s="12">
        <f t="shared" ref="F6:F17" si="0">E6*C6</f>
        <v>2284.3589999999999</v>
      </c>
    </row>
    <row r="7" spans="1:9" ht="81.75" customHeight="1">
      <c r="A7" s="9" t="s">
        <v>15</v>
      </c>
      <c r="B7" s="34" t="s">
        <v>16</v>
      </c>
      <c r="C7" s="12">
        <v>7.58</v>
      </c>
      <c r="D7" s="13" t="s">
        <v>17</v>
      </c>
      <c r="E7" s="13">
        <v>228.47</v>
      </c>
      <c r="F7" s="12">
        <f t="shared" si="0"/>
        <v>1731.8026</v>
      </c>
    </row>
    <row r="8" spans="1:9" ht="49.5" customHeight="1">
      <c r="A8" s="9" t="s">
        <v>18</v>
      </c>
      <c r="B8" s="33" t="s">
        <v>19</v>
      </c>
      <c r="C8" s="13">
        <v>12.64</v>
      </c>
      <c r="D8" s="13" t="s">
        <v>17</v>
      </c>
      <c r="E8" s="13">
        <v>1191.77</v>
      </c>
      <c r="F8" s="12">
        <f t="shared" si="0"/>
        <v>15063.9728</v>
      </c>
    </row>
    <row r="9" spans="1:9" ht="79.5" customHeight="1">
      <c r="A9" s="9" t="s">
        <v>20</v>
      </c>
      <c r="B9" s="33" t="s">
        <v>21</v>
      </c>
      <c r="C9" s="13">
        <v>15.15</v>
      </c>
      <c r="D9" s="13" t="s">
        <v>17</v>
      </c>
      <c r="E9" s="13">
        <v>6543.32</v>
      </c>
      <c r="F9" s="12">
        <f t="shared" si="0"/>
        <v>99131.297999999995</v>
      </c>
    </row>
    <row r="10" spans="1:9" ht="94.5">
      <c r="A10" s="9" t="s">
        <v>48</v>
      </c>
      <c r="B10" s="33" t="s">
        <v>49</v>
      </c>
      <c r="C10" s="13">
        <v>3.03</v>
      </c>
      <c r="D10" s="13" t="s">
        <v>50</v>
      </c>
      <c r="E10" s="13">
        <v>223.97</v>
      </c>
      <c r="F10" s="12">
        <f t="shared" si="0"/>
        <v>678.62909999999999</v>
      </c>
    </row>
    <row r="11" spans="1:9">
      <c r="A11" s="9">
        <v>7</v>
      </c>
      <c r="B11" s="35" t="s">
        <v>51</v>
      </c>
      <c r="C11" s="13"/>
      <c r="D11" s="13"/>
      <c r="E11" s="13"/>
      <c r="F11" s="12"/>
    </row>
    <row r="12" spans="1:9" ht="15.75">
      <c r="A12" s="9">
        <v>8</v>
      </c>
      <c r="B12" s="35" t="s">
        <v>52</v>
      </c>
      <c r="C12" s="13">
        <v>7.58</v>
      </c>
      <c r="D12" s="13" t="s">
        <v>17</v>
      </c>
      <c r="E12" s="13">
        <v>364.32</v>
      </c>
      <c r="F12" s="12">
        <f t="shared" si="0"/>
        <v>2761.5455999999999</v>
      </c>
    </row>
    <row r="13" spans="1:9" ht="15.75">
      <c r="A13" s="9">
        <v>9</v>
      </c>
      <c r="B13" s="11" t="s">
        <v>53</v>
      </c>
      <c r="C13" s="13">
        <v>6.51</v>
      </c>
      <c r="D13" s="13" t="s">
        <v>17</v>
      </c>
      <c r="E13" s="13">
        <v>788.13</v>
      </c>
      <c r="F13" s="12">
        <f t="shared" si="0"/>
        <v>5130.7262999999994</v>
      </c>
    </row>
    <row r="14" spans="1:9" ht="15.75">
      <c r="A14" s="9">
        <v>10</v>
      </c>
      <c r="B14" s="11" t="s">
        <v>54</v>
      </c>
      <c r="C14" s="13">
        <v>12.64</v>
      </c>
      <c r="D14" s="13" t="s">
        <v>17</v>
      </c>
      <c r="E14" s="13">
        <v>756.83</v>
      </c>
      <c r="F14" s="12">
        <f t="shared" si="0"/>
        <v>9566.3312000000005</v>
      </c>
    </row>
    <row r="15" spans="1:9" ht="17.25" customHeight="1">
      <c r="A15" s="9">
        <v>11</v>
      </c>
      <c r="B15" s="11" t="s">
        <v>55</v>
      </c>
      <c r="C15" s="13">
        <v>13.03</v>
      </c>
      <c r="D15" s="13" t="s">
        <v>17</v>
      </c>
      <c r="E15" s="13">
        <v>482.26</v>
      </c>
      <c r="F15" s="12">
        <f t="shared" si="0"/>
        <v>6283.8477999999996</v>
      </c>
    </row>
    <row r="16" spans="1:9" ht="17.25" customHeight="1">
      <c r="A16" s="9">
        <v>12</v>
      </c>
      <c r="B16" s="11" t="s">
        <v>32</v>
      </c>
      <c r="C16" s="13">
        <v>20.3</v>
      </c>
      <c r="D16" s="13" t="s">
        <v>17</v>
      </c>
      <c r="E16" s="13">
        <v>167.7</v>
      </c>
      <c r="F16" s="12">
        <f t="shared" si="0"/>
        <v>3404.31</v>
      </c>
    </row>
    <row r="17" spans="1:6" ht="17.25" customHeight="1">
      <c r="A17" s="9"/>
      <c r="B17" s="11" t="s">
        <v>56</v>
      </c>
      <c r="C17" s="36">
        <v>3.03</v>
      </c>
      <c r="D17" s="36" t="s">
        <v>57</v>
      </c>
      <c r="E17" s="37">
        <v>337.33</v>
      </c>
      <c r="F17" s="12">
        <f t="shared" si="0"/>
        <v>1022.1098999999999</v>
      </c>
    </row>
    <row r="18" spans="1:6" s="21" customFormat="1" ht="23.25" customHeight="1">
      <c r="A18" s="38"/>
      <c r="B18" s="39"/>
      <c r="C18" s="40" t="s">
        <v>58</v>
      </c>
      <c r="D18" s="40"/>
      <c r="E18" s="41"/>
      <c r="F18" s="42">
        <f>SUM(F5:F17)</f>
        <v>147302.70229999998</v>
      </c>
    </row>
    <row r="19" spans="1:6" s="21" customFormat="1" ht="23.25" customHeight="1">
      <c r="A19" s="43"/>
      <c r="B19" s="44"/>
      <c r="C19" s="45"/>
      <c r="D19" s="45"/>
      <c r="E19" s="45"/>
      <c r="F19" s="46"/>
    </row>
    <row r="20" spans="1:6" ht="62.25" customHeight="1">
      <c r="B20" s="24" t="s">
        <v>59</v>
      </c>
      <c r="C20" s="24"/>
      <c r="D20" s="24"/>
      <c r="E20" s="24"/>
      <c r="F20" s="24"/>
    </row>
    <row r="21" spans="1:6">
      <c r="E21" s="47"/>
    </row>
    <row r="24" spans="1:6" ht="15.75" customHeight="1"/>
  </sheetData>
  <mergeCells count="5">
    <mergeCell ref="A1:F1"/>
    <mergeCell ref="A2:F2"/>
    <mergeCell ref="A3:F3"/>
    <mergeCell ref="C18:E18"/>
    <mergeCell ref="B20:F20"/>
  </mergeCells>
  <pageMargins left="0.18" right="0.16" top="0.32" bottom="0.49" header="0.22" footer="0.17"/>
  <pageSetup orientation="portrait" verticalDpi="0" r:id="rId1"/>
</worksheet>
</file>

<file path=xl/worksheets/sheet2.xml><?xml version="1.0" encoding="utf-8"?>
<worksheet xmlns="http://schemas.openxmlformats.org/spreadsheetml/2006/main" xmlns:r="http://schemas.openxmlformats.org/officeDocument/2006/relationships">
  <dimension ref="A1:K22"/>
  <sheetViews>
    <sheetView topLeftCell="A10" workbookViewId="0">
      <selection activeCell="B7" sqref="B7"/>
    </sheetView>
  </sheetViews>
  <sheetFormatPr defaultRowHeight="15"/>
  <cols>
    <col min="1" max="1" width="8.7109375" customWidth="1"/>
    <col min="2" max="2" width="44.140625" customWidth="1"/>
    <col min="3" max="3" width="9.7109375" hidden="1" customWidth="1"/>
    <col min="4" max="4" width="11" hidden="1" customWidth="1"/>
    <col min="5" max="6" width="10.28515625" hidden="1" customWidth="1"/>
    <col min="7" max="7" width="10.28515625" customWidth="1"/>
    <col min="8" max="9" width="11.5703125" customWidth="1"/>
    <col min="10" max="10" width="12.140625" customWidth="1"/>
  </cols>
  <sheetData>
    <row r="1" spans="1:11" ht="18.75">
      <c r="A1" s="1" t="s">
        <v>0</v>
      </c>
      <c r="B1" s="2"/>
      <c r="C1" s="2"/>
      <c r="D1" s="2"/>
      <c r="E1" s="2"/>
      <c r="F1" s="2"/>
      <c r="G1" s="2"/>
      <c r="H1" s="2"/>
      <c r="I1" s="2"/>
      <c r="J1" s="2"/>
      <c r="K1" s="3"/>
    </row>
    <row r="2" spans="1:11" ht="18.75">
      <c r="A2" s="4" t="s">
        <v>1</v>
      </c>
      <c r="B2" s="5"/>
      <c r="C2" s="5"/>
      <c r="D2" s="5"/>
      <c r="E2" s="5"/>
      <c r="F2" s="5"/>
      <c r="G2" s="5"/>
      <c r="H2" s="5"/>
      <c r="I2" s="5"/>
      <c r="J2" s="5"/>
      <c r="K2" s="3"/>
    </row>
    <row r="3" spans="1:11" ht="21" customHeight="1">
      <c r="A3" s="6" t="s">
        <v>2</v>
      </c>
      <c r="B3" s="6"/>
      <c r="C3" s="6"/>
      <c r="D3" s="6"/>
      <c r="E3" s="6"/>
      <c r="F3" s="6"/>
      <c r="G3" s="6"/>
      <c r="H3" s="6"/>
      <c r="I3" s="6"/>
      <c r="J3" s="6"/>
      <c r="K3" s="7"/>
    </row>
    <row r="4" spans="1:11">
      <c r="A4" s="8" t="s">
        <v>3</v>
      </c>
      <c r="B4" s="8" t="s">
        <v>4</v>
      </c>
      <c r="C4" s="8" t="s">
        <v>5</v>
      </c>
      <c r="D4" s="8" t="s">
        <v>6</v>
      </c>
      <c r="E4" s="8">
        <v>1</v>
      </c>
      <c r="F4" s="8">
        <v>2</v>
      </c>
      <c r="G4" s="8" t="s">
        <v>7</v>
      </c>
      <c r="H4" s="8" t="s">
        <v>6</v>
      </c>
      <c r="I4" s="8" t="s">
        <v>8</v>
      </c>
      <c r="J4" s="8" t="s">
        <v>9</v>
      </c>
    </row>
    <row r="5" spans="1:11" ht="21">
      <c r="A5" s="9">
        <v>1</v>
      </c>
      <c r="B5" s="9" t="s">
        <v>10</v>
      </c>
      <c r="C5" s="9"/>
      <c r="D5" s="9"/>
      <c r="E5" s="9">
        <v>2</v>
      </c>
      <c r="F5" s="9">
        <v>1.03</v>
      </c>
      <c r="G5" s="10">
        <v>1</v>
      </c>
      <c r="H5" s="10" t="s">
        <v>11</v>
      </c>
      <c r="I5" s="10">
        <v>243.77</v>
      </c>
      <c r="J5" s="10">
        <f>I5*G5</f>
        <v>243.77</v>
      </c>
    </row>
    <row r="6" spans="1:11" ht="114.75">
      <c r="A6" s="9" t="s">
        <v>12</v>
      </c>
      <c r="B6" s="11" t="s">
        <v>13</v>
      </c>
      <c r="C6" s="12">
        <v>57.83</v>
      </c>
      <c r="D6" s="13" t="s">
        <v>14</v>
      </c>
      <c r="E6" s="13">
        <v>18.41</v>
      </c>
      <c r="F6" s="9">
        <v>1.03</v>
      </c>
      <c r="G6" s="10">
        <v>16.13</v>
      </c>
      <c r="H6" s="14" t="s">
        <v>14</v>
      </c>
      <c r="I6" s="14">
        <v>112.53</v>
      </c>
      <c r="J6" s="10">
        <f t="shared" ref="J6:J15" si="0">I6*G6</f>
        <v>1815.1088999999999</v>
      </c>
    </row>
    <row r="7" spans="1:11" ht="89.25">
      <c r="A7" s="9" t="s">
        <v>15</v>
      </c>
      <c r="B7" s="15" t="s">
        <v>16</v>
      </c>
      <c r="C7" s="12">
        <v>23.02</v>
      </c>
      <c r="D7" s="13" t="s">
        <v>17</v>
      </c>
      <c r="E7" s="13">
        <v>9.2100000000000009</v>
      </c>
      <c r="F7" s="9">
        <v>1.03</v>
      </c>
      <c r="G7" s="10">
        <v>6.02</v>
      </c>
      <c r="H7" s="14" t="s">
        <v>17</v>
      </c>
      <c r="I7" s="14">
        <v>228.47</v>
      </c>
      <c r="J7" s="10">
        <f t="shared" si="0"/>
        <v>1375.3893999999998</v>
      </c>
    </row>
    <row r="8" spans="1:11" ht="63.75">
      <c r="A8" s="9" t="s">
        <v>18</v>
      </c>
      <c r="B8" s="11" t="s">
        <v>19</v>
      </c>
      <c r="C8" s="12">
        <v>38.36</v>
      </c>
      <c r="D8" s="13" t="s">
        <v>17</v>
      </c>
      <c r="E8" s="13">
        <v>15.34</v>
      </c>
      <c r="F8" s="9">
        <v>1.03</v>
      </c>
      <c r="G8" s="10">
        <v>10.109299999999999</v>
      </c>
      <c r="H8" s="14" t="s">
        <v>17</v>
      </c>
      <c r="I8" s="14">
        <v>1191.77</v>
      </c>
      <c r="J8" s="10">
        <f t="shared" si="0"/>
        <v>12047.960460999999</v>
      </c>
    </row>
    <row r="9" spans="1:11" ht="102">
      <c r="A9" s="9" t="s">
        <v>20</v>
      </c>
      <c r="B9" s="11" t="s">
        <v>21</v>
      </c>
      <c r="C9" s="12">
        <v>35.409999999999997</v>
      </c>
      <c r="D9" s="13" t="s">
        <v>17</v>
      </c>
      <c r="E9" s="13">
        <v>14.16</v>
      </c>
      <c r="F9" s="9">
        <v>1.03</v>
      </c>
      <c r="G9" s="10">
        <v>12.034599999999999</v>
      </c>
      <c r="H9" s="14" t="s">
        <v>17</v>
      </c>
      <c r="I9" s="14">
        <v>6543.32</v>
      </c>
      <c r="J9" s="10">
        <f t="shared" si="0"/>
        <v>78746.238871999987</v>
      </c>
    </row>
    <row r="10" spans="1:11" ht="18.75">
      <c r="A10" s="16">
        <v>6</v>
      </c>
      <c r="B10" s="17" t="s">
        <v>22</v>
      </c>
      <c r="C10" s="12"/>
      <c r="D10" s="13"/>
      <c r="E10" s="13"/>
      <c r="F10" s="9"/>
      <c r="G10" s="10"/>
      <c r="H10" s="14"/>
      <c r="I10" s="14"/>
      <c r="J10" s="10"/>
    </row>
    <row r="11" spans="1:11" ht="15.75">
      <c r="A11" s="9" t="s">
        <v>23</v>
      </c>
      <c r="B11" s="11" t="s">
        <v>24</v>
      </c>
      <c r="C11" s="12">
        <v>23.02</v>
      </c>
      <c r="D11" s="13" t="s">
        <v>17</v>
      </c>
      <c r="E11" s="13">
        <v>9.2100000000000009</v>
      </c>
      <c r="F11" s="9">
        <v>1.03</v>
      </c>
      <c r="G11" s="10">
        <v>6.02</v>
      </c>
      <c r="H11" s="14" t="s">
        <v>17</v>
      </c>
      <c r="I11" s="14">
        <v>364.32</v>
      </c>
      <c r="J11" s="10">
        <f t="shared" si="0"/>
        <v>2193.2064</v>
      </c>
    </row>
    <row r="12" spans="1:11" ht="15.75">
      <c r="A12" s="9" t="s">
        <v>25</v>
      </c>
      <c r="B12" s="11" t="s">
        <v>26</v>
      </c>
      <c r="C12" s="12">
        <v>15.23</v>
      </c>
      <c r="D12" s="13" t="s">
        <v>17</v>
      </c>
      <c r="E12" s="13">
        <v>6.08</v>
      </c>
      <c r="F12" s="9">
        <v>1.03</v>
      </c>
      <c r="G12" s="10">
        <v>5.17</v>
      </c>
      <c r="H12" s="14" t="s">
        <v>17</v>
      </c>
      <c r="I12" s="14">
        <v>788.13</v>
      </c>
      <c r="J12" s="10">
        <f t="shared" si="0"/>
        <v>4074.6320999999998</v>
      </c>
    </row>
    <row r="13" spans="1:11" ht="15.75">
      <c r="A13" s="9" t="s">
        <v>27</v>
      </c>
      <c r="B13" s="11" t="s">
        <v>28</v>
      </c>
      <c r="C13" s="12">
        <v>38.36</v>
      </c>
      <c r="D13" s="13" t="s">
        <v>17</v>
      </c>
      <c r="E13" s="13">
        <v>15.34</v>
      </c>
      <c r="F13" s="9">
        <v>1.03</v>
      </c>
      <c r="G13" s="10">
        <v>10.11</v>
      </c>
      <c r="H13" s="14" t="s">
        <v>17</v>
      </c>
      <c r="I13" s="14">
        <v>756.83</v>
      </c>
      <c r="J13" s="10">
        <f t="shared" si="0"/>
        <v>7651.5513000000001</v>
      </c>
    </row>
    <row r="14" spans="1:11" ht="15.75">
      <c r="A14" s="9" t="s">
        <v>29</v>
      </c>
      <c r="B14" s="11" t="s">
        <v>30</v>
      </c>
      <c r="C14" s="12">
        <v>30.45</v>
      </c>
      <c r="D14" s="13" t="s">
        <v>17</v>
      </c>
      <c r="E14" s="13">
        <v>12.16</v>
      </c>
      <c r="F14" s="9">
        <v>1.03</v>
      </c>
      <c r="G14" s="10">
        <v>10.35</v>
      </c>
      <c r="H14" s="14" t="s">
        <v>17</v>
      </c>
      <c r="I14" s="14">
        <v>482.26</v>
      </c>
      <c r="J14" s="10">
        <f t="shared" si="0"/>
        <v>4991.3909999999996</v>
      </c>
    </row>
    <row r="15" spans="1:11" ht="15.75">
      <c r="A15" s="9" t="s">
        <v>31</v>
      </c>
      <c r="B15" s="11" t="s">
        <v>32</v>
      </c>
      <c r="C15" s="12">
        <v>57.83</v>
      </c>
      <c r="D15" s="13" t="s">
        <v>17</v>
      </c>
      <c r="E15" s="13">
        <v>18.41</v>
      </c>
      <c r="F15" s="9">
        <v>1.03</v>
      </c>
      <c r="G15" s="10">
        <v>16.13</v>
      </c>
      <c r="H15" s="14" t="s">
        <v>17</v>
      </c>
      <c r="I15" s="14">
        <v>167.7</v>
      </c>
      <c r="J15" s="10">
        <f t="shared" si="0"/>
        <v>2705.0009999999997</v>
      </c>
    </row>
    <row r="16" spans="1:11">
      <c r="A16" s="18"/>
      <c r="B16" s="19"/>
      <c r="C16" s="19"/>
      <c r="D16" s="19"/>
      <c r="E16" s="19"/>
      <c r="F16" s="19"/>
      <c r="G16" s="19"/>
      <c r="H16" s="19"/>
      <c r="I16" s="19"/>
      <c r="J16" s="20">
        <f>SUM(J5:J15)</f>
        <v>115844.249433</v>
      </c>
    </row>
    <row r="17" spans="1:10">
      <c r="A17" s="21"/>
      <c r="B17" s="22"/>
      <c r="C17" s="22"/>
      <c r="D17" s="22"/>
      <c r="E17" s="22"/>
      <c r="F17" s="22"/>
      <c r="G17" s="22"/>
      <c r="H17" s="22"/>
      <c r="I17" s="22"/>
      <c r="J17" s="23"/>
    </row>
    <row r="18" spans="1:10">
      <c r="A18" s="21"/>
      <c r="B18" s="22"/>
      <c r="C18" s="22"/>
      <c r="D18" s="22"/>
      <c r="E18" s="22"/>
      <c r="F18" s="22"/>
      <c r="G18" s="22"/>
      <c r="H18" s="22"/>
      <c r="I18" s="22"/>
      <c r="J18" s="23"/>
    </row>
    <row r="19" spans="1:10" ht="47.25" customHeight="1">
      <c r="B19" s="24" t="s">
        <v>33</v>
      </c>
      <c r="C19" s="24"/>
      <c r="D19" s="24"/>
      <c r="E19" s="24"/>
      <c r="F19" s="24"/>
      <c r="G19" s="24"/>
      <c r="H19" s="24"/>
      <c r="I19" s="24"/>
      <c r="J19" s="24"/>
    </row>
    <row r="22" spans="1:10" ht="50.25" customHeight="1"/>
  </sheetData>
  <mergeCells count="5">
    <mergeCell ref="A1:J1"/>
    <mergeCell ref="A2:J2"/>
    <mergeCell ref="A3:J3"/>
    <mergeCell ref="B16:I16"/>
    <mergeCell ref="B19:J19"/>
  </mergeCells>
  <pageMargins left="0.2" right="0.22"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dimension ref="A1:K22"/>
  <sheetViews>
    <sheetView topLeftCell="A10" workbookViewId="0">
      <selection activeCell="B6" sqref="B6"/>
    </sheetView>
  </sheetViews>
  <sheetFormatPr defaultRowHeight="15"/>
  <cols>
    <col min="1" max="1" width="8.7109375" customWidth="1"/>
    <col min="2" max="2" width="44.140625" customWidth="1"/>
    <col min="3" max="3" width="9.7109375" hidden="1" customWidth="1"/>
    <col min="4" max="4" width="11" hidden="1" customWidth="1"/>
    <col min="5" max="6" width="10.28515625" hidden="1" customWidth="1"/>
    <col min="7" max="7" width="10.28515625" customWidth="1"/>
    <col min="8" max="9" width="11.5703125" customWidth="1"/>
    <col min="10" max="10" width="12.140625" customWidth="1"/>
  </cols>
  <sheetData>
    <row r="1" spans="1:11" ht="18.75">
      <c r="A1" s="1" t="s">
        <v>0</v>
      </c>
      <c r="B1" s="2"/>
      <c r="C1" s="2"/>
      <c r="D1" s="2"/>
      <c r="E1" s="2"/>
      <c r="F1" s="2"/>
      <c r="G1" s="2"/>
      <c r="H1" s="2"/>
      <c r="I1" s="2"/>
      <c r="J1" s="2"/>
      <c r="K1" s="3"/>
    </row>
    <row r="2" spans="1:11" ht="18.75">
      <c r="A2" s="4" t="s">
        <v>1</v>
      </c>
      <c r="B2" s="5"/>
      <c r="C2" s="5"/>
      <c r="D2" s="5"/>
      <c r="E2" s="5"/>
      <c r="F2" s="5"/>
      <c r="G2" s="5"/>
      <c r="H2" s="5"/>
      <c r="I2" s="5"/>
      <c r="J2" s="5"/>
      <c r="K2" s="3"/>
    </row>
    <row r="3" spans="1:11" ht="21" customHeight="1">
      <c r="A3" s="6" t="s">
        <v>60</v>
      </c>
      <c r="B3" s="6"/>
      <c r="C3" s="6"/>
      <c r="D3" s="6"/>
      <c r="E3" s="6"/>
      <c r="F3" s="6"/>
      <c r="G3" s="6"/>
      <c r="H3" s="6"/>
      <c r="I3" s="6"/>
      <c r="J3" s="6"/>
      <c r="K3" s="7"/>
    </row>
    <row r="4" spans="1:11">
      <c r="A4" s="8" t="s">
        <v>3</v>
      </c>
      <c r="B4" s="8" t="s">
        <v>4</v>
      </c>
      <c r="C4" s="8" t="s">
        <v>5</v>
      </c>
      <c r="D4" s="8" t="s">
        <v>6</v>
      </c>
      <c r="E4" s="8">
        <v>1</v>
      </c>
      <c r="F4" s="8">
        <v>2</v>
      </c>
      <c r="G4" s="8" t="s">
        <v>7</v>
      </c>
      <c r="H4" s="8" t="s">
        <v>6</v>
      </c>
      <c r="I4" s="8" t="s">
        <v>8</v>
      </c>
      <c r="J4" s="8" t="s">
        <v>9</v>
      </c>
    </row>
    <row r="5" spans="1:11" ht="21">
      <c r="A5" s="9">
        <v>1</v>
      </c>
      <c r="B5" s="9" t="s">
        <v>10</v>
      </c>
      <c r="C5" s="9"/>
      <c r="D5" s="9"/>
      <c r="E5" s="9">
        <v>2</v>
      </c>
      <c r="F5" s="9">
        <v>1.03</v>
      </c>
      <c r="G5" s="10">
        <v>1</v>
      </c>
      <c r="H5" s="10" t="s">
        <v>11</v>
      </c>
      <c r="I5" s="10">
        <v>243.77</v>
      </c>
      <c r="J5" s="10">
        <f>I5*G5</f>
        <v>243.77</v>
      </c>
    </row>
    <row r="6" spans="1:11" ht="114.75">
      <c r="A6" s="9" t="s">
        <v>12</v>
      </c>
      <c r="B6" s="11" t="s">
        <v>13</v>
      </c>
      <c r="C6" s="12">
        <v>57.83</v>
      </c>
      <c r="D6" s="13" t="s">
        <v>14</v>
      </c>
      <c r="E6" s="13">
        <v>18.41</v>
      </c>
      <c r="F6" s="9">
        <v>1.03</v>
      </c>
      <c r="G6" s="10">
        <v>20.64</v>
      </c>
      <c r="H6" s="14" t="s">
        <v>14</v>
      </c>
      <c r="I6" s="14">
        <v>112.53</v>
      </c>
      <c r="J6" s="10">
        <f t="shared" ref="J6:J15" si="0">I6*G6</f>
        <v>2322.6192000000001</v>
      </c>
    </row>
    <row r="7" spans="1:11" ht="89.25">
      <c r="A7" s="9" t="s">
        <v>15</v>
      </c>
      <c r="B7" s="15" t="s">
        <v>16</v>
      </c>
      <c r="C7" s="12">
        <v>23.02</v>
      </c>
      <c r="D7" s="13" t="s">
        <v>17</v>
      </c>
      <c r="E7" s="13">
        <v>9.2100000000000009</v>
      </c>
      <c r="F7" s="9">
        <v>1.03</v>
      </c>
      <c r="G7" s="10">
        <v>7.7</v>
      </c>
      <c r="H7" s="14" t="s">
        <v>17</v>
      </c>
      <c r="I7" s="14">
        <v>228.47</v>
      </c>
      <c r="J7" s="10">
        <f t="shared" si="0"/>
        <v>1759.2190000000001</v>
      </c>
    </row>
    <row r="8" spans="1:11" ht="63.75">
      <c r="A8" s="9" t="s">
        <v>18</v>
      </c>
      <c r="B8" s="11" t="s">
        <v>19</v>
      </c>
      <c r="C8" s="12">
        <v>38.36</v>
      </c>
      <c r="D8" s="13" t="s">
        <v>17</v>
      </c>
      <c r="E8" s="13">
        <v>15.34</v>
      </c>
      <c r="F8" s="9">
        <v>1.03</v>
      </c>
      <c r="G8" s="10">
        <v>12.85</v>
      </c>
      <c r="H8" s="14" t="s">
        <v>17</v>
      </c>
      <c r="I8" s="14">
        <v>1191.77</v>
      </c>
      <c r="J8" s="10">
        <f t="shared" si="0"/>
        <v>15314.244499999999</v>
      </c>
    </row>
    <row r="9" spans="1:11" ht="102">
      <c r="A9" s="9" t="s">
        <v>20</v>
      </c>
      <c r="B9" s="11" t="s">
        <v>21</v>
      </c>
      <c r="C9" s="12">
        <v>35.409999999999997</v>
      </c>
      <c r="D9" s="13" t="s">
        <v>17</v>
      </c>
      <c r="E9" s="13">
        <v>14.16</v>
      </c>
      <c r="F9" s="9">
        <v>1.03</v>
      </c>
      <c r="G9" s="10">
        <v>15.41</v>
      </c>
      <c r="H9" s="14" t="s">
        <v>17</v>
      </c>
      <c r="I9" s="14">
        <v>6543.32</v>
      </c>
      <c r="J9" s="10">
        <f t="shared" si="0"/>
        <v>100832.5612</v>
      </c>
    </row>
    <row r="10" spans="1:11" ht="18.75">
      <c r="A10" s="16">
        <v>6</v>
      </c>
      <c r="B10" s="17" t="s">
        <v>22</v>
      </c>
      <c r="C10" s="12"/>
      <c r="D10" s="13"/>
      <c r="E10" s="13"/>
      <c r="F10" s="9"/>
      <c r="G10" s="10"/>
      <c r="H10" s="14"/>
      <c r="I10" s="14"/>
      <c r="J10" s="10"/>
    </row>
    <row r="11" spans="1:11" ht="15.75">
      <c r="A11" s="9" t="s">
        <v>23</v>
      </c>
      <c r="B11" s="11" t="s">
        <v>24</v>
      </c>
      <c r="C11" s="12">
        <v>23.02</v>
      </c>
      <c r="D11" s="13" t="s">
        <v>17</v>
      </c>
      <c r="E11" s="13">
        <v>9.2100000000000009</v>
      </c>
      <c r="F11" s="9">
        <v>1.03</v>
      </c>
      <c r="G11" s="10">
        <v>7.7</v>
      </c>
      <c r="H11" s="14" t="s">
        <v>17</v>
      </c>
      <c r="I11" s="14">
        <v>364.32</v>
      </c>
      <c r="J11" s="10">
        <f t="shared" si="0"/>
        <v>2805.2640000000001</v>
      </c>
    </row>
    <row r="12" spans="1:11" ht="15.75">
      <c r="A12" s="9" t="s">
        <v>25</v>
      </c>
      <c r="B12" s="11" t="s">
        <v>61</v>
      </c>
      <c r="C12" s="12">
        <v>15.23</v>
      </c>
      <c r="D12" s="13" t="s">
        <v>17</v>
      </c>
      <c r="E12" s="13">
        <v>6.08</v>
      </c>
      <c r="F12" s="9">
        <v>1.03</v>
      </c>
      <c r="G12" s="10">
        <v>6.63</v>
      </c>
      <c r="H12" s="14" t="s">
        <v>17</v>
      </c>
      <c r="I12" s="14">
        <v>788.13</v>
      </c>
      <c r="J12" s="10">
        <f t="shared" si="0"/>
        <v>5225.3018999999995</v>
      </c>
    </row>
    <row r="13" spans="1:11" ht="15.75">
      <c r="A13" s="9" t="s">
        <v>27</v>
      </c>
      <c r="B13" s="11" t="s">
        <v>28</v>
      </c>
      <c r="C13" s="12">
        <v>38.36</v>
      </c>
      <c r="D13" s="13" t="s">
        <v>17</v>
      </c>
      <c r="E13" s="13">
        <v>15.34</v>
      </c>
      <c r="F13" s="9">
        <v>1.03</v>
      </c>
      <c r="G13" s="10">
        <v>12.85</v>
      </c>
      <c r="H13" s="14" t="s">
        <v>17</v>
      </c>
      <c r="I13" s="14">
        <v>756.83</v>
      </c>
      <c r="J13" s="10">
        <f t="shared" si="0"/>
        <v>9725.2654999999995</v>
      </c>
    </row>
    <row r="14" spans="1:11" ht="15.75">
      <c r="A14" s="9" t="s">
        <v>29</v>
      </c>
      <c r="B14" s="11" t="s">
        <v>30</v>
      </c>
      <c r="C14" s="12">
        <v>30.45</v>
      </c>
      <c r="D14" s="13" t="s">
        <v>17</v>
      </c>
      <c r="E14" s="13">
        <v>12.16</v>
      </c>
      <c r="F14" s="9">
        <v>1.03</v>
      </c>
      <c r="G14" s="10">
        <v>13.25</v>
      </c>
      <c r="H14" s="14" t="s">
        <v>17</v>
      </c>
      <c r="I14" s="14">
        <v>482.26</v>
      </c>
      <c r="J14" s="10">
        <f t="shared" si="0"/>
        <v>6389.9449999999997</v>
      </c>
    </row>
    <row r="15" spans="1:11" ht="15.75">
      <c r="A15" s="9" t="s">
        <v>31</v>
      </c>
      <c r="B15" s="11" t="s">
        <v>32</v>
      </c>
      <c r="C15" s="12">
        <v>57.83</v>
      </c>
      <c r="D15" s="13" t="s">
        <v>17</v>
      </c>
      <c r="E15" s="13">
        <v>18.41</v>
      </c>
      <c r="F15" s="9">
        <v>1.03</v>
      </c>
      <c r="G15" s="10">
        <v>20.64</v>
      </c>
      <c r="H15" s="14" t="s">
        <v>17</v>
      </c>
      <c r="I15" s="14">
        <v>167.7</v>
      </c>
      <c r="J15" s="10">
        <f t="shared" si="0"/>
        <v>3461.328</v>
      </c>
    </row>
    <row r="16" spans="1:11">
      <c r="A16" s="18"/>
      <c r="B16" s="19"/>
      <c r="C16" s="19"/>
      <c r="D16" s="19"/>
      <c r="E16" s="19"/>
      <c r="F16" s="19"/>
      <c r="G16" s="19"/>
      <c r="H16" s="19"/>
      <c r="I16" s="19"/>
      <c r="J16" s="20">
        <f>SUM(J5:J15)</f>
        <v>148079.51830000003</v>
      </c>
    </row>
    <row r="17" spans="1:10">
      <c r="A17" s="21"/>
      <c r="B17" s="22"/>
      <c r="C17" s="22"/>
      <c r="D17" s="22"/>
      <c r="E17" s="22"/>
      <c r="F17" s="22"/>
      <c r="G17" s="22"/>
      <c r="H17" s="22"/>
      <c r="I17" s="22"/>
      <c r="J17" s="23"/>
    </row>
    <row r="18" spans="1:10">
      <c r="A18" s="21"/>
      <c r="B18" s="22"/>
      <c r="C18" s="22"/>
      <c r="D18" s="22"/>
      <c r="E18" s="22"/>
      <c r="F18" s="22"/>
      <c r="G18" s="22"/>
      <c r="H18" s="22"/>
      <c r="I18" s="22"/>
      <c r="J18" s="23"/>
    </row>
    <row r="19" spans="1:10" ht="47.25" customHeight="1">
      <c r="B19" s="24" t="s">
        <v>33</v>
      </c>
      <c r="C19" s="24"/>
      <c r="D19" s="24"/>
      <c r="E19" s="24"/>
      <c r="F19" s="24"/>
      <c r="G19" s="24"/>
      <c r="H19" s="24"/>
      <c r="I19" s="24"/>
      <c r="J19" s="24"/>
    </row>
    <row r="22" spans="1:10" ht="50.25" customHeight="1"/>
  </sheetData>
  <mergeCells count="5">
    <mergeCell ref="A1:J1"/>
    <mergeCell ref="A2:J2"/>
    <mergeCell ref="A3:J3"/>
    <mergeCell ref="B16:I16"/>
    <mergeCell ref="B19:J19"/>
  </mergeCells>
  <pageMargins left="0.18" right="0.28000000000000003"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dimension ref="A1:K16"/>
  <sheetViews>
    <sheetView workbookViewId="0">
      <selection activeCell="J10" sqref="J10"/>
    </sheetView>
  </sheetViews>
  <sheetFormatPr defaultRowHeight="15"/>
  <cols>
    <col min="1" max="1" width="8.7109375" customWidth="1"/>
    <col min="2" max="2" width="44.140625" customWidth="1"/>
    <col min="3" max="3" width="9.7109375" hidden="1" customWidth="1"/>
    <col min="4" max="4" width="11" hidden="1" customWidth="1"/>
    <col min="5" max="6" width="10.28515625" hidden="1" customWidth="1"/>
    <col min="7" max="7" width="10.28515625" customWidth="1"/>
    <col min="8" max="9" width="11.5703125" customWidth="1"/>
    <col min="10" max="10" width="13.5703125" customWidth="1"/>
  </cols>
  <sheetData>
    <row r="1" spans="1:11" ht="18.75">
      <c r="A1" s="1" t="s">
        <v>0</v>
      </c>
      <c r="B1" s="2"/>
      <c r="C1" s="2"/>
      <c r="D1" s="2"/>
      <c r="E1" s="2"/>
      <c r="F1" s="2"/>
      <c r="G1" s="2"/>
      <c r="H1" s="2"/>
      <c r="I1" s="2"/>
      <c r="J1" s="2"/>
      <c r="K1" s="3"/>
    </row>
    <row r="2" spans="1:11" ht="18.75">
      <c r="A2" s="4" t="s">
        <v>1</v>
      </c>
      <c r="B2" s="5"/>
      <c r="C2" s="5"/>
      <c r="D2" s="5"/>
      <c r="E2" s="5"/>
      <c r="F2" s="5"/>
      <c r="G2" s="5"/>
      <c r="H2" s="5"/>
      <c r="I2" s="5"/>
      <c r="J2" s="5"/>
      <c r="K2" s="3"/>
    </row>
    <row r="3" spans="1:11" ht="21" customHeight="1">
      <c r="A3" s="6" t="s">
        <v>62</v>
      </c>
      <c r="B3" s="6"/>
      <c r="C3" s="6"/>
      <c r="D3" s="6"/>
      <c r="E3" s="6"/>
      <c r="F3" s="6"/>
      <c r="G3" s="6"/>
      <c r="H3" s="6"/>
      <c r="I3" s="6"/>
      <c r="J3" s="6"/>
      <c r="K3" s="7"/>
    </row>
    <row r="4" spans="1:11">
      <c r="A4" s="8" t="s">
        <v>3</v>
      </c>
      <c r="B4" s="8" t="s">
        <v>4</v>
      </c>
      <c r="C4" s="8" t="s">
        <v>5</v>
      </c>
      <c r="D4" s="8" t="s">
        <v>6</v>
      </c>
      <c r="E4" s="8">
        <v>1</v>
      </c>
      <c r="F4" s="8">
        <v>2</v>
      </c>
      <c r="G4" s="8" t="s">
        <v>7</v>
      </c>
      <c r="H4" s="8" t="s">
        <v>6</v>
      </c>
      <c r="I4" s="8" t="s">
        <v>8</v>
      </c>
      <c r="J4" s="8" t="s">
        <v>9</v>
      </c>
    </row>
    <row r="5" spans="1:11" ht="21">
      <c r="A5" s="9">
        <v>1</v>
      </c>
      <c r="B5" s="48" t="s">
        <v>10</v>
      </c>
      <c r="C5" s="9"/>
      <c r="D5" s="9"/>
      <c r="E5" s="9">
        <v>2</v>
      </c>
      <c r="F5" s="9">
        <v>1.03</v>
      </c>
      <c r="G5" s="10">
        <v>1</v>
      </c>
      <c r="H5" s="10" t="s">
        <v>11</v>
      </c>
      <c r="I5" s="10">
        <v>243.77</v>
      </c>
      <c r="J5" s="10">
        <f>I5*G5</f>
        <v>243.77</v>
      </c>
    </row>
    <row r="6" spans="1:11" ht="102">
      <c r="A6" s="9" t="s">
        <v>63</v>
      </c>
      <c r="B6" s="11" t="s">
        <v>21</v>
      </c>
      <c r="C6" s="12">
        <v>35.409999999999997</v>
      </c>
      <c r="D6" s="13" t="s">
        <v>17</v>
      </c>
      <c r="E6" s="13">
        <v>14.16</v>
      </c>
      <c r="F6" s="9">
        <v>1.03</v>
      </c>
      <c r="G6" s="10">
        <v>18.12</v>
      </c>
      <c r="H6" s="14" t="s">
        <v>17</v>
      </c>
      <c r="I6" s="14">
        <v>6543.32</v>
      </c>
      <c r="J6" s="10">
        <f t="shared" ref="J6:J9" si="0">I6*G6</f>
        <v>118564.9584</v>
      </c>
    </row>
    <row r="7" spans="1:11" ht="18.75">
      <c r="A7" s="16">
        <v>3</v>
      </c>
      <c r="B7" s="17" t="s">
        <v>22</v>
      </c>
      <c r="C7" s="12"/>
      <c r="D7" s="13"/>
      <c r="E7" s="13"/>
      <c r="F7" s="9"/>
      <c r="G7" s="10"/>
      <c r="H7" s="14"/>
      <c r="I7" s="14"/>
      <c r="J7" s="10"/>
    </row>
    <row r="8" spans="1:11" ht="15.75">
      <c r="A8" s="9" t="s">
        <v>23</v>
      </c>
      <c r="B8" s="11" t="s">
        <v>61</v>
      </c>
      <c r="C8" s="12">
        <v>15.23</v>
      </c>
      <c r="D8" s="13" t="s">
        <v>17</v>
      </c>
      <c r="E8" s="13">
        <v>6.08</v>
      </c>
      <c r="F8" s="9">
        <v>1.03</v>
      </c>
      <c r="G8" s="10">
        <v>7.79</v>
      </c>
      <c r="H8" s="14" t="s">
        <v>17</v>
      </c>
      <c r="I8" s="14">
        <v>788.13</v>
      </c>
      <c r="J8" s="10">
        <f t="shared" si="0"/>
        <v>6139.5326999999997</v>
      </c>
    </row>
    <row r="9" spans="1:11" ht="15.75">
      <c r="A9" s="9" t="s">
        <v>27</v>
      </c>
      <c r="B9" s="11" t="s">
        <v>30</v>
      </c>
      <c r="C9" s="12">
        <v>30.45</v>
      </c>
      <c r="D9" s="13" t="s">
        <v>17</v>
      </c>
      <c r="E9" s="13">
        <v>12.16</v>
      </c>
      <c r="F9" s="9">
        <v>1.03</v>
      </c>
      <c r="G9" s="10">
        <v>15.59</v>
      </c>
      <c r="H9" s="14" t="s">
        <v>17</v>
      </c>
      <c r="I9" s="14">
        <v>482.26</v>
      </c>
      <c r="J9" s="10">
        <f t="shared" si="0"/>
        <v>7518.4333999999999</v>
      </c>
    </row>
    <row r="10" spans="1:11">
      <c r="A10" s="18"/>
      <c r="B10" s="19"/>
      <c r="C10" s="19"/>
      <c r="D10" s="19"/>
      <c r="E10" s="19"/>
      <c r="F10" s="19"/>
      <c r="G10" s="19"/>
      <c r="H10" s="19"/>
      <c r="I10" s="19"/>
      <c r="J10" s="20">
        <f>SUM(J5:J9)</f>
        <v>132466.69450000001</v>
      </c>
    </row>
    <row r="11" spans="1:11">
      <c r="A11" s="21"/>
      <c r="B11" s="22"/>
      <c r="C11" s="22"/>
      <c r="D11" s="22"/>
      <c r="E11" s="22"/>
      <c r="F11" s="22"/>
      <c r="G11" s="22"/>
      <c r="H11" s="22"/>
      <c r="I11" s="22"/>
      <c r="J11" s="23"/>
    </row>
    <row r="12" spans="1:11">
      <c r="A12" s="21"/>
      <c r="B12" s="22"/>
      <c r="C12" s="22"/>
      <c r="D12" s="22"/>
      <c r="E12" s="22"/>
      <c r="F12" s="22"/>
      <c r="G12" s="22"/>
      <c r="H12" s="22"/>
      <c r="I12" s="22"/>
      <c r="J12" s="23"/>
    </row>
    <row r="13" spans="1:11" ht="47.25" customHeight="1">
      <c r="B13" s="24" t="s">
        <v>33</v>
      </c>
      <c r="C13" s="24"/>
      <c r="D13" s="24"/>
      <c r="E13" s="24"/>
      <c r="F13" s="24"/>
      <c r="G13" s="24"/>
      <c r="H13" s="24"/>
      <c r="I13" s="24"/>
      <c r="J13" s="24"/>
    </row>
    <row r="16" spans="1:11" ht="50.25" customHeight="1"/>
  </sheetData>
  <mergeCells count="5">
    <mergeCell ref="A1:J1"/>
    <mergeCell ref="A2:J2"/>
    <mergeCell ref="A3:J3"/>
    <mergeCell ref="B10:I10"/>
    <mergeCell ref="B13:J13"/>
  </mergeCells>
  <pageMargins left="0.16" right="0.22"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dimension ref="A1:K22"/>
  <sheetViews>
    <sheetView topLeftCell="A10" workbookViewId="0">
      <selection activeCell="M5" sqref="M5"/>
    </sheetView>
  </sheetViews>
  <sheetFormatPr defaultRowHeight="15"/>
  <cols>
    <col min="1" max="1" width="8.7109375" customWidth="1"/>
    <col min="2" max="2" width="44.140625" customWidth="1"/>
    <col min="3" max="3" width="9.7109375" hidden="1" customWidth="1"/>
    <col min="4" max="4" width="11" hidden="1" customWidth="1"/>
    <col min="5" max="6" width="10.28515625" hidden="1" customWidth="1"/>
    <col min="7" max="7" width="10.28515625" customWidth="1"/>
    <col min="8" max="9" width="11.5703125" customWidth="1"/>
    <col min="10" max="10" width="12.140625" customWidth="1"/>
  </cols>
  <sheetData>
    <row r="1" spans="1:11" ht="18.75">
      <c r="A1" s="1" t="s">
        <v>0</v>
      </c>
      <c r="B1" s="2"/>
      <c r="C1" s="2"/>
      <c r="D1" s="2"/>
      <c r="E1" s="2"/>
      <c r="F1" s="2"/>
      <c r="G1" s="2"/>
      <c r="H1" s="2"/>
      <c r="I1" s="2"/>
      <c r="J1" s="2"/>
      <c r="K1" s="3"/>
    </row>
    <row r="2" spans="1:11" ht="18.75">
      <c r="A2" s="4" t="s">
        <v>1</v>
      </c>
      <c r="B2" s="5"/>
      <c r="C2" s="5"/>
      <c r="D2" s="5"/>
      <c r="E2" s="5"/>
      <c r="F2" s="5"/>
      <c r="G2" s="5"/>
      <c r="H2" s="5"/>
      <c r="I2" s="5"/>
      <c r="J2" s="5"/>
      <c r="K2" s="3"/>
    </row>
    <row r="3" spans="1:11" ht="30" customHeight="1">
      <c r="A3" s="6" t="s">
        <v>34</v>
      </c>
      <c r="B3" s="6"/>
      <c r="C3" s="6"/>
      <c r="D3" s="6"/>
      <c r="E3" s="6"/>
      <c r="F3" s="6"/>
      <c r="G3" s="6"/>
      <c r="H3" s="6"/>
      <c r="I3" s="6"/>
      <c r="J3" s="6"/>
      <c r="K3" s="7"/>
    </row>
    <row r="4" spans="1:11">
      <c r="A4" s="8" t="s">
        <v>3</v>
      </c>
      <c r="B4" s="8" t="s">
        <v>4</v>
      </c>
      <c r="C4" s="8" t="s">
        <v>5</v>
      </c>
      <c r="D4" s="8" t="s">
        <v>6</v>
      </c>
      <c r="E4" s="8">
        <v>1</v>
      </c>
      <c r="F4" s="8">
        <v>2</v>
      </c>
      <c r="G4" s="8" t="s">
        <v>7</v>
      </c>
      <c r="H4" s="8" t="s">
        <v>6</v>
      </c>
      <c r="I4" s="8" t="s">
        <v>8</v>
      </c>
      <c r="J4" s="8" t="s">
        <v>9</v>
      </c>
    </row>
    <row r="5" spans="1:11" ht="21">
      <c r="A5" s="9">
        <v>1</v>
      </c>
      <c r="B5" s="9" t="s">
        <v>10</v>
      </c>
      <c r="C5" s="9"/>
      <c r="D5" s="9"/>
      <c r="E5" s="9">
        <v>2</v>
      </c>
      <c r="F5" s="9">
        <v>1.03</v>
      </c>
      <c r="G5" s="10">
        <v>1</v>
      </c>
      <c r="H5" s="10" t="s">
        <v>11</v>
      </c>
      <c r="I5" s="10">
        <v>243.77</v>
      </c>
      <c r="J5" s="10">
        <f>I5*G5</f>
        <v>243.77</v>
      </c>
    </row>
    <row r="6" spans="1:11" ht="114.75">
      <c r="A6" s="9" t="s">
        <v>12</v>
      </c>
      <c r="B6" s="11" t="s">
        <v>13</v>
      </c>
      <c r="C6" s="12">
        <v>57.83</v>
      </c>
      <c r="D6" s="13" t="s">
        <v>14</v>
      </c>
      <c r="E6" s="13">
        <v>18.41</v>
      </c>
      <c r="F6" s="9">
        <v>1.03</v>
      </c>
      <c r="G6" s="10">
        <v>15.94</v>
      </c>
      <c r="H6" s="14" t="s">
        <v>14</v>
      </c>
      <c r="I6" s="14">
        <v>112.53</v>
      </c>
      <c r="J6" s="10">
        <f t="shared" ref="J6:J15" si="0">I6*G6</f>
        <v>1793.7282</v>
      </c>
    </row>
    <row r="7" spans="1:11" ht="89.25">
      <c r="A7" s="9" t="s">
        <v>15</v>
      </c>
      <c r="B7" s="15" t="s">
        <v>16</v>
      </c>
      <c r="C7" s="12">
        <v>23.02</v>
      </c>
      <c r="D7" s="13" t="s">
        <v>17</v>
      </c>
      <c r="E7" s="13">
        <v>9.2100000000000009</v>
      </c>
      <c r="F7" s="9">
        <v>1.03</v>
      </c>
      <c r="G7" s="10">
        <v>5.95</v>
      </c>
      <c r="H7" s="14" t="s">
        <v>17</v>
      </c>
      <c r="I7" s="14">
        <v>228.47</v>
      </c>
      <c r="J7" s="10">
        <f t="shared" si="0"/>
        <v>1359.3965000000001</v>
      </c>
    </row>
    <row r="8" spans="1:11" ht="63.75">
      <c r="A8" s="9" t="s">
        <v>18</v>
      </c>
      <c r="B8" s="11" t="s">
        <v>19</v>
      </c>
      <c r="C8" s="12">
        <v>38.36</v>
      </c>
      <c r="D8" s="13" t="s">
        <v>17</v>
      </c>
      <c r="E8" s="13">
        <v>15.34</v>
      </c>
      <c r="F8" s="9">
        <v>1.03</v>
      </c>
      <c r="G8" s="10">
        <v>9.99</v>
      </c>
      <c r="H8" s="14" t="s">
        <v>17</v>
      </c>
      <c r="I8" s="14">
        <v>1191.77</v>
      </c>
      <c r="J8" s="10">
        <f t="shared" si="0"/>
        <v>11905.782300000001</v>
      </c>
    </row>
    <row r="9" spans="1:11" ht="102">
      <c r="A9" s="9" t="s">
        <v>20</v>
      </c>
      <c r="B9" s="11" t="s">
        <v>21</v>
      </c>
      <c r="C9" s="12">
        <v>35.409999999999997</v>
      </c>
      <c r="D9" s="13" t="s">
        <v>17</v>
      </c>
      <c r="E9" s="13">
        <v>14.16</v>
      </c>
      <c r="F9" s="9">
        <v>1.03</v>
      </c>
      <c r="G9" s="10">
        <v>11.893045000000001</v>
      </c>
      <c r="H9" s="14" t="s">
        <v>17</v>
      </c>
      <c r="I9" s="14">
        <v>6543.32</v>
      </c>
      <c r="J9" s="10">
        <f t="shared" si="0"/>
        <v>77819.999209400004</v>
      </c>
    </row>
    <row r="10" spans="1:11" ht="18.75">
      <c r="A10" s="16">
        <v>6</v>
      </c>
      <c r="B10" s="17" t="s">
        <v>22</v>
      </c>
      <c r="C10" s="12"/>
      <c r="D10" s="13"/>
      <c r="E10" s="13"/>
      <c r="F10" s="9"/>
      <c r="G10" s="10"/>
      <c r="H10" s="14"/>
      <c r="I10" s="14"/>
      <c r="J10" s="10"/>
    </row>
    <row r="11" spans="1:11" ht="15.75">
      <c r="A11" s="9" t="s">
        <v>23</v>
      </c>
      <c r="B11" s="11" t="s">
        <v>24</v>
      </c>
      <c r="C11" s="12">
        <v>23.02</v>
      </c>
      <c r="D11" s="13" t="s">
        <v>17</v>
      </c>
      <c r="E11" s="13">
        <v>9.2100000000000009</v>
      </c>
      <c r="F11" s="9">
        <v>1.03</v>
      </c>
      <c r="G11" s="10">
        <v>5.95</v>
      </c>
      <c r="H11" s="14" t="s">
        <v>17</v>
      </c>
      <c r="I11" s="14">
        <v>364.32</v>
      </c>
      <c r="J11" s="10">
        <f t="shared" si="0"/>
        <v>2167.7040000000002</v>
      </c>
    </row>
    <row r="12" spans="1:11" ht="15.75">
      <c r="A12" s="9" t="s">
        <v>25</v>
      </c>
      <c r="B12" s="11" t="s">
        <v>26</v>
      </c>
      <c r="C12" s="12">
        <v>15.23</v>
      </c>
      <c r="D12" s="13" t="s">
        <v>17</v>
      </c>
      <c r="E12" s="13">
        <v>6.08</v>
      </c>
      <c r="F12" s="9">
        <v>1.03</v>
      </c>
      <c r="G12" s="10">
        <v>5.1140160000000003</v>
      </c>
      <c r="H12" s="14" t="s">
        <v>17</v>
      </c>
      <c r="I12" s="14">
        <v>788.13</v>
      </c>
      <c r="J12" s="10">
        <f t="shared" si="0"/>
        <v>4030.5094300800001</v>
      </c>
    </row>
    <row r="13" spans="1:11" ht="15.75">
      <c r="A13" s="9" t="s">
        <v>27</v>
      </c>
      <c r="B13" s="11" t="s">
        <v>28</v>
      </c>
      <c r="C13" s="12">
        <v>38.36</v>
      </c>
      <c r="D13" s="13" t="s">
        <v>17</v>
      </c>
      <c r="E13" s="13">
        <v>15.34</v>
      </c>
      <c r="F13" s="9">
        <v>1.03</v>
      </c>
      <c r="G13" s="10">
        <v>9.99</v>
      </c>
      <c r="H13" s="14" t="s">
        <v>17</v>
      </c>
      <c r="I13" s="14">
        <v>756.83</v>
      </c>
      <c r="J13" s="10">
        <f t="shared" si="0"/>
        <v>7560.7317000000003</v>
      </c>
    </row>
    <row r="14" spans="1:11" ht="15.75">
      <c r="A14" s="9" t="s">
        <v>29</v>
      </c>
      <c r="B14" s="11" t="s">
        <v>30</v>
      </c>
      <c r="C14" s="12">
        <v>30.45</v>
      </c>
      <c r="D14" s="13" t="s">
        <v>17</v>
      </c>
      <c r="E14" s="13">
        <v>12.16</v>
      </c>
      <c r="F14" s="9">
        <v>1.03</v>
      </c>
      <c r="G14" s="10">
        <v>10.23</v>
      </c>
      <c r="H14" s="14" t="s">
        <v>17</v>
      </c>
      <c r="I14" s="14">
        <v>482.26</v>
      </c>
      <c r="J14" s="10">
        <f t="shared" si="0"/>
        <v>4933.5198</v>
      </c>
    </row>
    <row r="15" spans="1:11" ht="15.75">
      <c r="A15" s="9" t="s">
        <v>31</v>
      </c>
      <c r="B15" s="11" t="s">
        <v>32</v>
      </c>
      <c r="C15" s="12">
        <v>57.83</v>
      </c>
      <c r="D15" s="13" t="s">
        <v>17</v>
      </c>
      <c r="E15" s="13">
        <v>18.41</v>
      </c>
      <c r="F15" s="9">
        <v>1.03</v>
      </c>
      <c r="G15" s="10">
        <v>15.94</v>
      </c>
      <c r="H15" s="14" t="s">
        <v>17</v>
      </c>
      <c r="I15" s="14">
        <v>167.7</v>
      </c>
      <c r="J15" s="10">
        <f t="shared" si="0"/>
        <v>2673.1379999999999</v>
      </c>
    </row>
    <row r="16" spans="1:11">
      <c r="A16" s="18"/>
      <c r="B16" s="19"/>
      <c r="C16" s="19"/>
      <c r="D16" s="19"/>
      <c r="E16" s="19"/>
      <c r="F16" s="19"/>
      <c r="G16" s="19"/>
      <c r="H16" s="19"/>
      <c r="I16" s="19"/>
      <c r="J16" s="20">
        <f>SUM(J5:J15)</f>
        <v>114488.27913948</v>
      </c>
    </row>
    <row r="17" spans="1:10">
      <c r="A17" s="21"/>
      <c r="B17" s="22"/>
      <c r="C17" s="22"/>
      <c r="D17" s="22"/>
      <c r="E17" s="22"/>
      <c r="F17" s="22"/>
      <c r="G17" s="22"/>
      <c r="H17" s="22"/>
      <c r="I17" s="22"/>
      <c r="J17" s="23"/>
    </row>
    <row r="18" spans="1:10">
      <c r="A18" s="21"/>
      <c r="B18" s="22"/>
      <c r="C18" s="22"/>
      <c r="D18" s="22"/>
      <c r="E18" s="22"/>
      <c r="F18" s="22"/>
      <c r="G18" s="22"/>
      <c r="H18" s="22"/>
      <c r="I18" s="22"/>
      <c r="J18" s="23"/>
    </row>
    <row r="19" spans="1:10" ht="47.25" customHeight="1">
      <c r="B19" s="24" t="s">
        <v>33</v>
      </c>
      <c r="C19" s="24"/>
      <c r="D19" s="24"/>
      <c r="E19" s="24"/>
      <c r="F19" s="24"/>
      <c r="G19" s="24"/>
      <c r="H19" s="24"/>
      <c r="I19" s="24"/>
      <c r="J19" s="24"/>
    </row>
    <row r="22" spans="1:10" ht="50.25" customHeight="1"/>
  </sheetData>
  <mergeCells count="5">
    <mergeCell ref="A1:J1"/>
    <mergeCell ref="A2:J2"/>
    <mergeCell ref="A3:J3"/>
    <mergeCell ref="B16:I16"/>
    <mergeCell ref="B19:J19"/>
  </mergeCells>
  <pageMargins left="0.16" right="0.2"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dimension ref="A1:I18"/>
  <sheetViews>
    <sheetView topLeftCell="A10" workbookViewId="0">
      <selection activeCell="B6" sqref="B6"/>
    </sheetView>
  </sheetViews>
  <sheetFormatPr defaultRowHeight="15"/>
  <cols>
    <col min="1" max="1" width="8.7109375" customWidth="1"/>
    <col min="2" max="2" width="44.140625" customWidth="1"/>
    <col min="3" max="3" width="9.7109375" hidden="1" customWidth="1"/>
    <col min="4" max="4" width="11" hidden="1" customWidth="1"/>
    <col min="5" max="5" width="10.28515625" customWidth="1"/>
    <col min="6" max="7" width="11.5703125" customWidth="1"/>
    <col min="8" max="8" width="12.140625" customWidth="1"/>
  </cols>
  <sheetData>
    <row r="1" spans="1:9" ht="18.75">
      <c r="A1" s="1" t="s">
        <v>0</v>
      </c>
      <c r="B1" s="2"/>
      <c r="C1" s="2"/>
      <c r="D1" s="2"/>
      <c r="E1" s="2"/>
      <c r="F1" s="2"/>
      <c r="G1" s="2"/>
      <c r="H1" s="2"/>
      <c r="I1" s="3"/>
    </row>
    <row r="2" spans="1:9" ht="18.75">
      <c r="A2" s="4" t="s">
        <v>1</v>
      </c>
      <c r="B2" s="5"/>
      <c r="C2" s="5"/>
      <c r="D2" s="5"/>
      <c r="E2" s="5"/>
      <c r="F2" s="5"/>
      <c r="G2" s="5"/>
      <c r="H2" s="5"/>
      <c r="I2" s="3"/>
    </row>
    <row r="3" spans="1:9" ht="15.75" customHeight="1">
      <c r="A3" s="6" t="s">
        <v>35</v>
      </c>
      <c r="B3" s="6"/>
      <c r="C3" s="6"/>
      <c r="D3" s="6"/>
      <c r="E3" s="6"/>
      <c r="F3" s="6"/>
      <c r="G3" s="6"/>
      <c r="H3" s="6"/>
      <c r="I3" s="7"/>
    </row>
    <row r="4" spans="1:9">
      <c r="A4" s="8" t="s">
        <v>3</v>
      </c>
      <c r="B4" s="8" t="s">
        <v>4</v>
      </c>
      <c r="C4" s="8" t="s">
        <v>5</v>
      </c>
      <c r="D4" s="8" t="s">
        <v>6</v>
      </c>
      <c r="E4" s="8" t="s">
        <v>7</v>
      </c>
      <c r="F4" s="8" t="s">
        <v>6</v>
      </c>
      <c r="G4" s="8" t="s">
        <v>8</v>
      </c>
      <c r="H4" s="8" t="s">
        <v>9</v>
      </c>
    </row>
    <row r="5" spans="1:9" ht="114.75">
      <c r="A5" s="9" t="s">
        <v>36</v>
      </c>
      <c r="B5" s="11" t="s">
        <v>13</v>
      </c>
      <c r="C5" s="12">
        <v>57.83</v>
      </c>
      <c r="D5" s="13" t="s">
        <v>14</v>
      </c>
      <c r="E5" s="13">
        <v>18.440000000000001</v>
      </c>
      <c r="F5" s="13" t="s">
        <v>14</v>
      </c>
      <c r="G5" s="13">
        <v>112.53</v>
      </c>
      <c r="H5" s="14">
        <f t="shared" ref="H5:H14" si="0">G5*E5</f>
        <v>2075.0532000000003</v>
      </c>
    </row>
    <row r="6" spans="1:9" ht="89.25">
      <c r="A6" s="9" t="s">
        <v>37</v>
      </c>
      <c r="B6" s="15" t="s">
        <v>16</v>
      </c>
      <c r="C6" s="12">
        <v>23.02</v>
      </c>
      <c r="D6" s="13" t="s">
        <v>17</v>
      </c>
      <c r="E6" s="13">
        <v>6.88</v>
      </c>
      <c r="F6" s="13" t="s">
        <v>17</v>
      </c>
      <c r="G6" s="13">
        <v>228.47</v>
      </c>
      <c r="H6" s="14">
        <f t="shared" si="0"/>
        <v>1571.8735999999999</v>
      </c>
    </row>
    <row r="7" spans="1:9" ht="63.75">
      <c r="A7" s="9" t="s">
        <v>38</v>
      </c>
      <c r="B7" s="11" t="s">
        <v>19</v>
      </c>
      <c r="C7" s="12">
        <v>38.36</v>
      </c>
      <c r="D7" s="13" t="s">
        <v>17</v>
      </c>
      <c r="E7" s="13">
        <v>11.48</v>
      </c>
      <c r="F7" s="13" t="s">
        <v>17</v>
      </c>
      <c r="G7" s="13">
        <v>1191.77</v>
      </c>
      <c r="H7" s="14">
        <f t="shared" si="0"/>
        <v>13681.5196</v>
      </c>
    </row>
    <row r="8" spans="1:9" ht="76.5">
      <c r="A8" s="9" t="s">
        <v>39</v>
      </c>
      <c r="B8" s="11" t="s">
        <v>40</v>
      </c>
      <c r="C8" s="12">
        <v>35.409999999999997</v>
      </c>
      <c r="D8" s="13" t="s">
        <v>17</v>
      </c>
      <c r="E8" s="13">
        <v>13.76</v>
      </c>
      <c r="F8" s="13" t="s">
        <v>17</v>
      </c>
      <c r="G8" s="13">
        <v>6543.32</v>
      </c>
      <c r="H8" s="14">
        <f t="shared" si="0"/>
        <v>90036.083199999994</v>
      </c>
    </row>
    <row r="9" spans="1:9" ht="18.75">
      <c r="A9" s="16">
        <v>5</v>
      </c>
      <c r="B9" s="17" t="s">
        <v>22</v>
      </c>
      <c r="C9" s="12"/>
      <c r="D9" s="13"/>
      <c r="E9" s="13"/>
      <c r="F9" s="13"/>
      <c r="G9" s="13"/>
      <c r="H9" s="14"/>
    </row>
    <row r="10" spans="1:9" ht="15.75">
      <c r="A10" s="9" t="s">
        <v>23</v>
      </c>
      <c r="B10" s="11" t="s">
        <v>41</v>
      </c>
      <c r="C10" s="12">
        <v>23.02</v>
      </c>
      <c r="D10" s="13" t="s">
        <v>17</v>
      </c>
      <c r="E10" s="13">
        <v>6.88</v>
      </c>
      <c r="F10" s="13" t="s">
        <v>17</v>
      </c>
      <c r="G10" s="13">
        <v>364.32</v>
      </c>
      <c r="H10" s="14">
        <f t="shared" si="0"/>
        <v>2506.5216</v>
      </c>
    </row>
    <row r="11" spans="1:9" ht="15.75">
      <c r="A11" s="9" t="s">
        <v>25</v>
      </c>
      <c r="B11" s="11" t="s">
        <v>26</v>
      </c>
      <c r="C11" s="12">
        <v>15.23</v>
      </c>
      <c r="D11" s="13" t="s">
        <v>17</v>
      </c>
      <c r="E11" s="13">
        <v>5.92</v>
      </c>
      <c r="F11" s="13" t="s">
        <v>17</v>
      </c>
      <c r="G11" s="13">
        <v>788.13</v>
      </c>
      <c r="H11" s="14">
        <f t="shared" si="0"/>
        <v>4665.7295999999997</v>
      </c>
    </row>
    <row r="12" spans="1:9" ht="15.75">
      <c r="A12" s="9" t="s">
        <v>27</v>
      </c>
      <c r="B12" s="11" t="s">
        <v>28</v>
      </c>
      <c r="C12" s="12">
        <v>38.36</v>
      </c>
      <c r="D12" s="13" t="s">
        <v>17</v>
      </c>
      <c r="E12" s="13">
        <v>11.48</v>
      </c>
      <c r="F12" s="13" t="s">
        <v>17</v>
      </c>
      <c r="G12" s="13">
        <v>756.83</v>
      </c>
      <c r="H12" s="14">
        <f t="shared" si="0"/>
        <v>8688.4084000000003</v>
      </c>
    </row>
    <row r="13" spans="1:9" ht="15.75">
      <c r="A13" s="9" t="s">
        <v>29</v>
      </c>
      <c r="B13" s="11" t="s">
        <v>30</v>
      </c>
      <c r="C13" s="12">
        <v>30.45</v>
      </c>
      <c r="D13" s="13" t="s">
        <v>17</v>
      </c>
      <c r="E13" s="13">
        <v>11.83</v>
      </c>
      <c r="F13" s="13" t="s">
        <v>17</v>
      </c>
      <c r="G13" s="13">
        <v>482.26</v>
      </c>
      <c r="H13" s="14">
        <f t="shared" si="0"/>
        <v>5705.1358</v>
      </c>
    </row>
    <row r="14" spans="1:9" ht="15.75">
      <c r="A14" s="9" t="s">
        <v>31</v>
      </c>
      <c r="B14" s="11" t="s">
        <v>32</v>
      </c>
      <c r="C14" s="12">
        <v>57.83</v>
      </c>
      <c r="D14" s="13" t="s">
        <v>17</v>
      </c>
      <c r="E14" s="13">
        <v>18.440000000000001</v>
      </c>
      <c r="F14" s="13" t="s">
        <v>17</v>
      </c>
      <c r="G14" s="13">
        <v>167.7</v>
      </c>
      <c r="H14" s="14">
        <f t="shared" si="0"/>
        <v>3092.3879999999999</v>
      </c>
    </row>
    <row r="15" spans="1:9">
      <c r="A15" s="18"/>
      <c r="B15" s="19"/>
      <c r="C15" s="19"/>
      <c r="D15" s="19"/>
      <c r="E15" s="19"/>
      <c r="F15" s="19"/>
      <c r="G15" s="19"/>
      <c r="H15" s="20">
        <f>SUM(H5:H14)</f>
        <v>132022.71299999999</v>
      </c>
    </row>
    <row r="16" spans="1:9">
      <c r="A16" s="21"/>
      <c r="B16" s="22"/>
      <c r="C16" s="22"/>
      <c r="D16" s="22"/>
      <c r="E16" s="22"/>
      <c r="F16" s="22"/>
      <c r="G16" s="22"/>
      <c r="H16" s="23"/>
    </row>
    <row r="17" spans="1:8">
      <c r="A17" s="21"/>
      <c r="B17" s="22"/>
      <c r="C17" s="22"/>
      <c r="D17" s="22"/>
      <c r="E17" s="22"/>
      <c r="F17" s="22"/>
      <c r="G17" s="22"/>
      <c r="H17" s="23"/>
    </row>
    <row r="18" spans="1:8" ht="50.25" customHeight="1">
      <c r="B18" s="24" t="s">
        <v>42</v>
      </c>
      <c r="C18" s="24"/>
      <c r="D18" s="24"/>
      <c r="E18" s="24"/>
      <c r="F18" s="24"/>
      <c r="G18" s="24"/>
      <c r="H18" s="24"/>
    </row>
  </sheetData>
  <mergeCells count="5">
    <mergeCell ref="A1:H1"/>
    <mergeCell ref="A2:H2"/>
    <mergeCell ref="A3:H3"/>
    <mergeCell ref="B15:G15"/>
    <mergeCell ref="B18:H18"/>
  </mergeCells>
  <pageMargins left="0.18" right="0.2"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dimension ref="A1:I22"/>
  <sheetViews>
    <sheetView topLeftCell="A10" workbookViewId="0">
      <selection activeCell="H18" sqref="H18"/>
    </sheetView>
  </sheetViews>
  <sheetFormatPr defaultRowHeight="15"/>
  <cols>
    <col min="1" max="1" width="8.7109375" customWidth="1"/>
    <col min="2" max="2" width="44.140625" customWidth="1"/>
    <col min="3" max="4" width="10.28515625" hidden="1" customWidth="1"/>
    <col min="5" max="5" width="10.28515625" customWidth="1"/>
    <col min="6" max="7" width="11.5703125" customWidth="1"/>
    <col min="8" max="8" width="13.42578125" customWidth="1"/>
  </cols>
  <sheetData>
    <row r="1" spans="1:9" ht="18.75">
      <c r="A1" s="1" t="s">
        <v>0</v>
      </c>
      <c r="B1" s="2"/>
      <c r="C1" s="2"/>
      <c r="D1" s="2"/>
      <c r="E1" s="2"/>
      <c r="F1" s="2"/>
      <c r="G1" s="2"/>
      <c r="H1" s="2"/>
      <c r="I1" s="3"/>
    </row>
    <row r="2" spans="1:9" ht="18.75">
      <c r="A2" s="4" t="s">
        <v>1</v>
      </c>
      <c r="B2" s="5"/>
      <c r="C2" s="5"/>
      <c r="D2" s="5"/>
      <c r="E2" s="5"/>
      <c r="F2" s="5"/>
      <c r="G2" s="5"/>
      <c r="H2" s="5"/>
      <c r="I2" s="3"/>
    </row>
    <row r="3" spans="1:9" ht="42" customHeight="1">
      <c r="A3" s="6" t="s">
        <v>64</v>
      </c>
      <c r="B3" s="6"/>
      <c r="C3" s="6"/>
      <c r="D3" s="6"/>
      <c r="E3" s="6"/>
      <c r="F3" s="6"/>
      <c r="G3" s="6"/>
      <c r="H3" s="6"/>
      <c r="I3" s="7"/>
    </row>
    <row r="4" spans="1:9">
      <c r="A4" s="8" t="s">
        <v>3</v>
      </c>
      <c r="B4" s="8" t="s">
        <v>4</v>
      </c>
      <c r="C4" s="8">
        <v>1</v>
      </c>
      <c r="D4" s="8">
        <v>2</v>
      </c>
      <c r="E4" s="8" t="s">
        <v>5</v>
      </c>
      <c r="F4" s="8" t="s">
        <v>6</v>
      </c>
      <c r="G4" s="8" t="s">
        <v>8</v>
      </c>
      <c r="H4" s="8" t="s">
        <v>9</v>
      </c>
    </row>
    <row r="5" spans="1:9" ht="25.5">
      <c r="A5" s="13" t="s">
        <v>65</v>
      </c>
      <c r="B5" s="11" t="s">
        <v>66</v>
      </c>
      <c r="C5" s="13">
        <v>1.42</v>
      </c>
      <c r="D5" s="13"/>
      <c r="E5" s="13">
        <v>2.84</v>
      </c>
      <c r="F5" s="13" t="s">
        <v>14</v>
      </c>
      <c r="G5" s="13">
        <v>642.78</v>
      </c>
      <c r="H5" s="14">
        <f t="shared" ref="H5:H17" si="0">G5*E5</f>
        <v>1825.4951999999998</v>
      </c>
    </row>
    <row r="6" spans="1:9" ht="114.75">
      <c r="A6" s="9" t="s">
        <v>67</v>
      </c>
      <c r="B6" s="11" t="s">
        <v>13</v>
      </c>
      <c r="C6" s="12">
        <v>11.81</v>
      </c>
      <c r="D6" s="12">
        <v>5.95</v>
      </c>
      <c r="E6" s="13">
        <v>29.14</v>
      </c>
      <c r="F6" s="13" t="s">
        <v>14</v>
      </c>
      <c r="G6" s="13">
        <v>112.53</v>
      </c>
      <c r="H6" s="14">
        <f t="shared" si="0"/>
        <v>3279.1242000000002</v>
      </c>
    </row>
    <row r="7" spans="1:9" ht="89.25">
      <c r="A7" s="9" t="s">
        <v>68</v>
      </c>
      <c r="B7" s="15" t="s">
        <v>69</v>
      </c>
      <c r="C7" s="12">
        <v>0.71</v>
      </c>
      <c r="D7" s="12">
        <v>0.42</v>
      </c>
      <c r="E7" s="13">
        <v>2.37</v>
      </c>
      <c r="F7" s="13" t="s">
        <v>17</v>
      </c>
      <c r="G7" s="13">
        <v>228.47</v>
      </c>
      <c r="H7" s="14">
        <f t="shared" si="0"/>
        <v>541.47390000000007</v>
      </c>
    </row>
    <row r="8" spans="1:9" ht="63.75">
      <c r="A8" s="9" t="s">
        <v>70</v>
      </c>
      <c r="B8" s="11" t="s">
        <v>19</v>
      </c>
      <c r="C8" s="12">
        <v>1.19</v>
      </c>
      <c r="D8" s="12">
        <v>0.71</v>
      </c>
      <c r="E8" s="13">
        <v>3.98</v>
      </c>
      <c r="F8" s="13" t="s">
        <v>17</v>
      </c>
      <c r="G8" s="13">
        <v>1191.77</v>
      </c>
      <c r="H8" s="14">
        <f t="shared" si="0"/>
        <v>4743.2446</v>
      </c>
    </row>
    <row r="9" spans="1:9" ht="102">
      <c r="A9" s="9" t="s">
        <v>71</v>
      </c>
      <c r="B9" s="11" t="s">
        <v>72</v>
      </c>
      <c r="C9" s="12">
        <v>4.8144999999999998</v>
      </c>
      <c r="D9" s="12"/>
      <c r="E9" s="13">
        <v>7.97225261</v>
      </c>
      <c r="F9" s="13" t="s">
        <v>17</v>
      </c>
      <c r="G9" s="13">
        <v>6543.32</v>
      </c>
      <c r="H9" s="14">
        <f t="shared" si="0"/>
        <v>52164.999948065197</v>
      </c>
    </row>
    <row r="10" spans="1:9" ht="102">
      <c r="A10" s="49" t="s">
        <v>73</v>
      </c>
      <c r="B10" s="11" t="s">
        <v>74</v>
      </c>
      <c r="C10" s="12">
        <v>1.9</v>
      </c>
      <c r="D10" s="50">
        <v>1.1399999999999999</v>
      </c>
      <c r="E10" s="13">
        <v>3.5514000000000001</v>
      </c>
      <c r="F10" s="13" t="s">
        <v>17</v>
      </c>
      <c r="G10" s="13">
        <v>6219.21</v>
      </c>
      <c r="H10" s="14">
        <f>G10*E10</f>
        <v>22086.902394000001</v>
      </c>
    </row>
    <row r="11" spans="1:9" ht="105.75" customHeight="1">
      <c r="A11" s="49" t="s">
        <v>75</v>
      </c>
      <c r="B11" s="11" t="s">
        <v>76</v>
      </c>
      <c r="C11" s="12">
        <v>0.83</v>
      </c>
      <c r="D11" s="12">
        <v>0.14000000000000001</v>
      </c>
      <c r="E11" s="13">
        <v>0.82</v>
      </c>
      <c r="F11" s="13" t="s">
        <v>77</v>
      </c>
      <c r="G11" s="13">
        <v>53433.91</v>
      </c>
      <c r="H11" s="14">
        <f t="shared" si="0"/>
        <v>43815.806199999999</v>
      </c>
    </row>
    <row r="12" spans="1:9" ht="18.75">
      <c r="A12" s="9">
        <v>9</v>
      </c>
      <c r="B12" s="17" t="s">
        <v>22</v>
      </c>
      <c r="C12" s="12"/>
      <c r="D12" s="12"/>
      <c r="E12" s="13"/>
      <c r="F12" s="13"/>
      <c r="G12" s="13"/>
      <c r="H12" s="14"/>
    </row>
    <row r="13" spans="1:9" ht="15.75">
      <c r="A13" s="9" t="s">
        <v>23</v>
      </c>
      <c r="B13" s="11" t="s">
        <v>41</v>
      </c>
      <c r="C13" s="12">
        <v>0.71</v>
      </c>
      <c r="D13" s="12">
        <v>0.42</v>
      </c>
      <c r="E13" s="13">
        <v>2.37</v>
      </c>
      <c r="F13" s="13" t="s">
        <v>17</v>
      </c>
      <c r="G13" s="13">
        <v>364.32</v>
      </c>
      <c r="H13" s="14">
        <f t="shared" si="0"/>
        <v>863.4384</v>
      </c>
    </row>
    <row r="14" spans="1:9" ht="15.75">
      <c r="A14" s="9" t="s">
        <v>25</v>
      </c>
      <c r="B14" s="11" t="s">
        <v>26</v>
      </c>
      <c r="C14" s="12">
        <v>2.5972</v>
      </c>
      <c r="D14" s="12">
        <v>2.62</v>
      </c>
      <c r="E14" s="13">
        <v>4.96</v>
      </c>
      <c r="F14" s="13" t="s">
        <v>17</v>
      </c>
      <c r="G14" s="13">
        <v>788.13</v>
      </c>
      <c r="H14" s="14">
        <f t="shared" si="0"/>
        <v>3909.1248000000001</v>
      </c>
    </row>
    <row r="15" spans="1:9" ht="15.75">
      <c r="A15" s="9" t="s">
        <v>27</v>
      </c>
      <c r="B15" s="11" t="s">
        <v>28</v>
      </c>
      <c r="C15" s="12">
        <v>1.19</v>
      </c>
      <c r="D15" s="12">
        <v>2.75</v>
      </c>
      <c r="E15" s="13">
        <v>4</v>
      </c>
      <c r="F15" s="13" t="s">
        <v>17</v>
      </c>
      <c r="G15" s="13">
        <v>756.83</v>
      </c>
      <c r="H15" s="14">
        <f t="shared" si="0"/>
        <v>3027.32</v>
      </c>
    </row>
    <row r="16" spans="1:9" ht="15.75">
      <c r="A16" s="9" t="s">
        <v>29</v>
      </c>
      <c r="B16" s="11" t="s">
        <v>30</v>
      </c>
      <c r="C16" s="12">
        <v>5.9725000000000001</v>
      </c>
      <c r="D16" s="12">
        <v>3.16</v>
      </c>
      <c r="E16" s="13">
        <v>9.92</v>
      </c>
      <c r="F16" s="13" t="s">
        <v>17</v>
      </c>
      <c r="G16" s="13">
        <v>482.26</v>
      </c>
      <c r="H16" s="14">
        <f t="shared" si="0"/>
        <v>4784.0191999999997</v>
      </c>
    </row>
    <row r="17" spans="1:8" ht="15.75">
      <c r="A17" s="9" t="s">
        <v>31</v>
      </c>
      <c r="B17" s="11" t="s">
        <v>32</v>
      </c>
      <c r="C17" s="12">
        <v>13.229990000000001</v>
      </c>
      <c r="D17" s="12">
        <v>5.95</v>
      </c>
      <c r="E17" s="13">
        <v>31.98</v>
      </c>
      <c r="F17" s="13" t="s">
        <v>17</v>
      </c>
      <c r="G17" s="13">
        <v>167.7</v>
      </c>
      <c r="H17" s="14">
        <f t="shared" si="0"/>
        <v>5363.0459999999994</v>
      </c>
    </row>
    <row r="18" spans="1:8">
      <c r="A18" s="18"/>
      <c r="B18" s="19"/>
      <c r="C18" s="19"/>
      <c r="D18" s="19"/>
      <c r="E18" s="19"/>
      <c r="F18" s="19"/>
      <c r="G18" s="19"/>
      <c r="H18" s="20">
        <f>SUM(H5:H17)</f>
        <v>146403.99484206521</v>
      </c>
    </row>
    <row r="19" spans="1:8">
      <c r="A19" s="21"/>
      <c r="B19" s="22"/>
      <c r="C19" s="22"/>
      <c r="D19" s="22"/>
      <c r="E19" s="22"/>
      <c r="F19" s="22"/>
      <c r="G19" s="22"/>
      <c r="H19" s="23"/>
    </row>
    <row r="20" spans="1:8" ht="8.25" customHeight="1">
      <c r="A20" s="21"/>
      <c r="B20" s="22"/>
      <c r="C20" s="22"/>
      <c r="D20" s="22"/>
      <c r="E20" s="22"/>
      <c r="F20" s="22"/>
      <c r="G20" s="22"/>
      <c r="H20" s="23"/>
    </row>
    <row r="21" spans="1:8" ht="69.75" customHeight="1">
      <c r="B21" s="24" t="s">
        <v>33</v>
      </c>
      <c r="C21" s="24"/>
      <c r="D21" s="24"/>
      <c r="E21" s="24"/>
      <c r="F21" s="24"/>
      <c r="G21" s="24"/>
      <c r="H21" s="24"/>
    </row>
    <row r="22" spans="1:8" ht="47.25" customHeight="1"/>
  </sheetData>
  <mergeCells count="5">
    <mergeCell ref="A1:H1"/>
    <mergeCell ref="A2:H2"/>
    <mergeCell ref="A3:H3"/>
    <mergeCell ref="B18:G18"/>
    <mergeCell ref="B21:H21"/>
  </mergeCells>
  <pageMargins left="0.16" right="0.16" top="0.45" bottom="0.75" header="0.3" footer="0.28999999999999998"/>
  <pageSetup orientation="portrait" verticalDpi="0" r:id="rId1"/>
</worksheet>
</file>

<file path=xl/worksheets/sheet8.xml><?xml version="1.0" encoding="utf-8"?>
<worksheet xmlns="http://schemas.openxmlformats.org/spreadsheetml/2006/main" xmlns:r="http://schemas.openxmlformats.org/officeDocument/2006/relationships">
  <dimension ref="A1:I23"/>
  <sheetViews>
    <sheetView tabSelected="1" topLeftCell="A13" workbookViewId="0">
      <selection activeCell="B22" sqref="B22:H22"/>
    </sheetView>
  </sheetViews>
  <sheetFormatPr defaultRowHeight="15"/>
  <cols>
    <col min="1" max="1" width="8.7109375" customWidth="1"/>
    <col min="2" max="2" width="44.140625" customWidth="1"/>
    <col min="3" max="4" width="10.28515625" hidden="1" customWidth="1"/>
    <col min="5" max="5" width="10.28515625" customWidth="1"/>
    <col min="6" max="7" width="11.5703125" customWidth="1"/>
    <col min="8" max="8" width="13.42578125" customWidth="1"/>
  </cols>
  <sheetData>
    <row r="1" spans="1:9" ht="18.75">
      <c r="A1" s="1" t="s">
        <v>0</v>
      </c>
      <c r="B1" s="2"/>
      <c r="C1" s="2"/>
      <c r="D1" s="2"/>
      <c r="E1" s="2"/>
      <c r="F1" s="2"/>
      <c r="G1" s="2"/>
      <c r="H1" s="2"/>
      <c r="I1" s="3"/>
    </row>
    <row r="2" spans="1:9" ht="18.75">
      <c r="A2" s="4" t="s">
        <v>1</v>
      </c>
      <c r="B2" s="5"/>
      <c r="C2" s="5"/>
      <c r="D2" s="5"/>
      <c r="E2" s="5"/>
      <c r="F2" s="5"/>
      <c r="G2" s="5"/>
      <c r="H2" s="5"/>
      <c r="I2" s="3"/>
    </row>
    <row r="3" spans="1:9" ht="23.25" customHeight="1">
      <c r="A3" s="6" t="s">
        <v>78</v>
      </c>
      <c r="B3" s="6"/>
      <c r="C3" s="6"/>
      <c r="D3" s="6"/>
      <c r="E3" s="6"/>
      <c r="F3" s="6"/>
      <c r="G3" s="6"/>
      <c r="H3" s="6"/>
      <c r="I3" s="7"/>
    </row>
    <row r="4" spans="1:9">
      <c r="A4" s="8" t="s">
        <v>3</v>
      </c>
      <c r="B4" s="8" t="s">
        <v>4</v>
      </c>
      <c r="C4" s="8">
        <v>1</v>
      </c>
      <c r="D4" s="8">
        <v>2</v>
      </c>
      <c r="E4" s="8" t="s">
        <v>5</v>
      </c>
      <c r="F4" s="8" t="s">
        <v>6</v>
      </c>
      <c r="G4" s="8" t="s">
        <v>8</v>
      </c>
      <c r="H4" s="8" t="s">
        <v>9</v>
      </c>
    </row>
    <row r="5" spans="1:9" ht="25.5">
      <c r="A5" s="13">
        <v>1</v>
      </c>
      <c r="B5" s="13" t="s">
        <v>79</v>
      </c>
      <c r="C5" s="13"/>
      <c r="D5" s="13"/>
      <c r="E5" s="13">
        <v>2</v>
      </c>
      <c r="F5" s="13" t="s">
        <v>11</v>
      </c>
      <c r="G5" s="13">
        <v>243.77</v>
      </c>
      <c r="H5" s="14">
        <f t="shared" ref="H5:H18" si="0">G5*E5</f>
        <v>487.54</v>
      </c>
    </row>
    <row r="6" spans="1:9" ht="25.5">
      <c r="A6" s="13" t="s">
        <v>80</v>
      </c>
      <c r="B6" s="11" t="s">
        <v>66</v>
      </c>
      <c r="C6" s="13">
        <v>1.42</v>
      </c>
      <c r="D6" s="13"/>
      <c r="E6" s="13">
        <v>2.84</v>
      </c>
      <c r="F6" s="13" t="s">
        <v>14</v>
      </c>
      <c r="G6" s="13">
        <v>642.78</v>
      </c>
      <c r="H6" s="14">
        <f t="shared" si="0"/>
        <v>1825.4951999999998</v>
      </c>
    </row>
    <row r="7" spans="1:9" ht="114.75">
      <c r="A7" s="9" t="s">
        <v>67</v>
      </c>
      <c r="B7" s="11" t="s">
        <v>13</v>
      </c>
      <c r="C7" s="12">
        <v>11.81</v>
      </c>
      <c r="D7" s="12">
        <v>5.95</v>
      </c>
      <c r="E7" s="13">
        <v>29.14</v>
      </c>
      <c r="F7" s="13" t="s">
        <v>14</v>
      </c>
      <c r="G7" s="13">
        <v>112.53</v>
      </c>
      <c r="H7" s="14">
        <f t="shared" si="0"/>
        <v>3279.1242000000002</v>
      </c>
    </row>
    <row r="8" spans="1:9" ht="89.25">
      <c r="A8" s="9" t="s">
        <v>68</v>
      </c>
      <c r="B8" s="15" t="s">
        <v>69</v>
      </c>
      <c r="C8" s="12">
        <v>0.71</v>
      </c>
      <c r="D8" s="12">
        <v>0.42</v>
      </c>
      <c r="E8" s="13">
        <v>2.37</v>
      </c>
      <c r="F8" s="13" t="s">
        <v>17</v>
      </c>
      <c r="G8" s="13">
        <v>228.47</v>
      </c>
      <c r="H8" s="14">
        <f t="shared" si="0"/>
        <v>541.47390000000007</v>
      </c>
    </row>
    <row r="9" spans="1:9" ht="63.75">
      <c r="A9" s="9" t="s">
        <v>70</v>
      </c>
      <c r="B9" s="11" t="s">
        <v>19</v>
      </c>
      <c r="C9" s="12">
        <v>1.19</v>
      </c>
      <c r="D9" s="12">
        <v>0.71</v>
      </c>
      <c r="E9" s="13">
        <v>3.98</v>
      </c>
      <c r="F9" s="13" t="s">
        <v>17</v>
      </c>
      <c r="G9" s="13">
        <v>1191.77</v>
      </c>
      <c r="H9" s="14">
        <f t="shared" si="0"/>
        <v>4743.2446</v>
      </c>
    </row>
    <row r="10" spans="1:9" ht="102">
      <c r="A10" s="9" t="s">
        <v>71</v>
      </c>
      <c r="B10" s="11" t="s">
        <v>72</v>
      </c>
      <c r="C10" s="12">
        <v>4.8144999999999998</v>
      </c>
      <c r="D10" s="12"/>
      <c r="E10" s="13">
        <v>7.97225261</v>
      </c>
      <c r="F10" s="13" t="s">
        <v>17</v>
      </c>
      <c r="G10" s="13">
        <v>6543.32</v>
      </c>
      <c r="H10" s="14">
        <f t="shared" si="0"/>
        <v>52164.999948065197</v>
      </c>
    </row>
    <row r="11" spans="1:9" ht="102">
      <c r="A11" s="49" t="s">
        <v>73</v>
      </c>
      <c r="B11" s="11" t="s">
        <v>74</v>
      </c>
      <c r="C11" s="12">
        <v>1.9</v>
      </c>
      <c r="D11" s="50">
        <v>1.1399999999999999</v>
      </c>
      <c r="E11" s="13">
        <v>3.5514000000000001</v>
      </c>
      <c r="F11" s="13" t="s">
        <v>17</v>
      </c>
      <c r="G11" s="13">
        <v>6219.21</v>
      </c>
      <c r="H11" s="14">
        <f>G11*E11</f>
        <v>22086.902394000001</v>
      </c>
    </row>
    <row r="12" spans="1:9" ht="89.25">
      <c r="A12" s="49" t="s">
        <v>75</v>
      </c>
      <c r="B12" s="11" t="s">
        <v>76</v>
      </c>
      <c r="C12" s="12">
        <v>0.83</v>
      </c>
      <c r="D12" s="12">
        <v>0.14000000000000001</v>
      </c>
      <c r="E12" s="13">
        <v>0.82</v>
      </c>
      <c r="F12" s="13" t="s">
        <v>77</v>
      </c>
      <c r="G12" s="13">
        <v>53433.91</v>
      </c>
      <c r="H12" s="14">
        <f t="shared" si="0"/>
        <v>43815.806199999999</v>
      </c>
    </row>
    <row r="13" spans="1:9" ht="18.75">
      <c r="A13" s="9">
        <v>9</v>
      </c>
      <c r="B13" s="17" t="s">
        <v>22</v>
      </c>
      <c r="C13" s="12"/>
      <c r="D13" s="12"/>
      <c r="E13" s="13"/>
      <c r="F13" s="13"/>
      <c r="G13" s="13"/>
      <c r="H13" s="14"/>
    </row>
    <row r="14" spans="1:9" ht="15.75">
      <c r="A14" s="9" t="s">
        <v>23</v>
      </c>
      <c r="B14" s="11" t="s">
        <v>41</v>
      </c>
      <c r="C14" s="12">
        <v>0.71</v>
      </c>
      <c r="D14" s="12">
        <v>0.42</v>
      </c>
      <c r="E14" s="13">
        <v>2.37</v>
      </c>
      <c r="F14" s="13" t="s">
        <v>17</v>
      </c>
      <c r="G14" s="13">
        <v>364.32</v>
      </c>
      <c r="H14" s="14">
        <f t="shared" si="0"/>
        <v>863.4384</v>
      </c>
    </row>
    <row r="15" spans="1:9" ht="15.75">
      <c r="A15" s="9" t="s">
        <v>25</v>
      </c>
      <c r="B15" s="11" t="s">
        <v>26</v>
      </c>
      <c r="C15" s="12">
        <v>2.5972</v>
      </c>
      <c r="D15" s="12">
        <v>2.62</v>
      </c>
      <c r="E15" s="13">
        <v>4.96</v>
      </c>
      <c r="F15" s="13" t="s">
        <v>17</v>
      </c>
      <c r="G15" s="13">
        <v>788.13</v>
      </c>
      <c r="H15" s="14">
        <f t="shared" si="0"/>
        <v>3909.1248000000001</v>
      </c>
    </row>
    <row r="16" spans="1:9" ht="15.75">
      <c r="A16" s="9" t="s">
        <v>27</v>
      </c>
      <c r="B16" s="11" t="s">
        <v>28</v>
      </c>
      <c r="C16" s="12">
        <v>1.19</v>
      </c>
      <c r="D16" s="12">
        <v>2.75</v>
      </c>
      <c r="E16" s="13">
        <v>4</v>
      </c>
      <c r="F16" s="13" t="s">
        <v>17</v>
      </c>
      <c r="G16" s="13">
        <v>756.83</v>
      </c>
      <c r="H16" s="14">
        <f t="shared" si="0"/>
        <v>3027.32</v>
      </c>
    </row>
    <row r="17" spans="1:8" ht="15.75">
      <c r="A17" s="9" t="s">
        <v>29</v>
      </c>
      <c r="B17" s="11" t="s">
        <v>30</v>
      </c>
      <c r="C17" s="12">
        <v>5.9725000000000001</v>
      </c>
      <c r="D17" s="12">
        <v>3.16</v>
      </c>
      <c r="E17" s="13">
        <v>9.92</v>
      </c>
      <c r="F17" s="13" t="s">
        <v>17</v>
      </c>
      <c r="G17" s="13">
        <v>482.26</v>
      </c>
      <c r="H17" s="14">
        <f t="shared" si="0"/>
        <v>4784.0191999999997</v>
      </c>
    </row>
    <row r="18" spans="1:8" ht="15.75">
      <c r="A18" s="9" t="s">
        <v>31</v>
      </c>
      <c r="B18" s="11" t="s">
        <v>32</v>
      </c>
      <c r="C18" s="12">
        <v>13.229990000000001</v>
      </c>
      <c r="D18" s="12">
        <v>5.95</v>
      </c>
      <c r="E18" s="13">
        <v>31.98</v>
      </c>
      <c r="F18" s="13" t="s">
        <v>17</v>
      </c>
      <c r="G18" s="13">
        <v>167.7</v>
      </c>
      <c r="H18" s="14">
        <f t="shared" si="0"/>
        <v>5363.0459999999994</v>
      </c>
    </row>
    <row r="19" spans="1:8">
      <c r="A19" s="18"/>
      <c r="B19" s="19"/>
      <c r="C19" s="19"/>
      <c r="D19" s="19"/>
      <c r="E19" s="19"/>
      <c r="F19" s="19"/>
      <c r="G19" s="19"/>
      <c r="H19" s="20">
        <f>SUM(H5:H18)</f>
        <v>146891.53484206522</v>
      </c>
    </row>
    <row r="20" spans="1:8">
      <c r="A20" s="21"/>
      <c r="B20" s="22"/>
      <c r="C20" s="22"/>
      <c r="D20" s="22"/>
      <c r="E20" s="22"/>
      <c r="F20" s="22"/>
      <c r="G20" s="22"/>
      <c r="H20" s="23"/>
    </row>
    <row r="21" spans="1:8" ht="8.25" customHeight="1">
      <c r="A21" s="21"/>
      <c r="B21" s="22"/>
      <c r="C21" s="22"/>
      <c r="D21" s="22"/>
      <c r="E21" s="22"/>
      <c r="F21" s="22"/>
      <c r="G21" s="22"/>
      <c r="H21" s="23"/>
    </row>
    <row r="22" spans="1:8" ht="69.75" customHeight="1">
      <c r="B22" s="24" t="s">
        <v>33</v>
      </c>
      <c r="C22" s="24"/>
      <c r="D22" s="24"/>
      <c r="E22" s="24"/>
      <c r="F22" s="24"/>
      <c r="G22" s="24"/>
      <c r="H22" s="24"/>
    </row>
    <row r="23" spans="1:8" ht="47.25" customHeight="1"/>
  </sheetData>
  <mergeCells count="5">
    <mergeCell ref="A1:H1"/>
    <mergeCell ref="A2:H2"/>
    <mergeCell ref="A3:H3"/>
    <mergeCell ref="B19:G19"/>
    <mergeCell ref="B22:H22"/>
  </mergeCells>
  <pageMargins left="0.16" right="0.16"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Schem No-01</vt:lpstr>
      <vt:lpstr>Scheme No-02</vt:lpstr>
      <vt:lpstr>Scheme No-03</vt:lpstr>
      <vt:lpstr>Scheme No-04</vt:lpstr>
      <vt:lpstr>Scheme No-05</vt:lpstr>
      <vt:lpstr>Scheme No-06</vt:lpstr>
      <vt:lpstr>Scheme No-07</vt:lpstr>
      <vt:lpstr>Scheme No-08</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A</cp:lastModifiedBy>
  <cp:lastPrinted>2018-02-26T05:25:53Z</cp:lastPrinted>
  <dcterms:created xsi:type="dcterms:W3CDTF">2018-02-26T05:11:43Z</dcterms:created>
  <dcterms:modified xsi:type="dcterms:W3CDTF">2018-02-26T05:27:36Z</dcterms:modified>
</cp:coreProperties>
</file>